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B\Downloads\"/>
    </mc:Choice>
  </mc:AlternateContent>
  <bookViews>
    <workbookView xWindow="0" yWindow="0" windowWidth="28800" windowHeight="12315" tabRatio="500"/>
  </bookViews>
  <sheets>
    <sheet name="dzI-II" sheetId="1" r:id="rId1"/>
    <sheet name="ch_I-II" sheetId="2" r:id="rId2"/>
    <sheet name="dz_III-IV" sheetId="3" r:id="rId3"/>
    <sheet name="ch_III-IV" sheetId="4" r:id="rId4"/>
    <sheet name="dzV-VI" sheetId="5" r:id="rId5"/>
    <sheet name="chV-VI" sheetId="6" r:id="rId6"/>
    <sheet name="dz VII-VIII" sheetId="7" r:id="rId7"/>
    <sheet name="ch VII-VIII" sheetId="8" r:id="rId8"/>
    <sheet name="OPEN_K" sheetId="9" r:id="rId9"/>
    <sheet name="OPEN_M" sheetId="10" r:id="rId10"/>
    <sheet name="sp" sheetId="11" r:id="rId11"/>
    <sheet name="gim" sheetId="13" r:id="rId12"/>
  </sheets>
  <definedNames>
    <definedName name="_xlnm._FilterDatabase" localSheetId="7">'ch VII-VIII'!$A$2:$P$3</definedName>
    <definedName name="_xlnm._FilterDatabase" localSheetId="1">'ch_I-II'!$A$2:$Q$173</definedName>
    <definedName name="_xlnm._FilterDatabase" localSheetId="3">'ch_III-IV'!$B$2:$P$153</definedName>
    <definedName name="_xlnm._FilterDatabase" localSheetId="5">'chV-VI'!$A$2:$P$51</definedName>
    <definedName name="_xlnm._FilterDatabase" localSheetId="6">'dz VII-VIII'!$A$2:$P$68</definedName>
    <definedName name="_xlnm._FilterDatabase" localSheetId="2">'dz_III-IV'!$A$3:$P$87</definedName>
    <definedName name="_xlnm._FilterDatabase" localSheetId="0">'dzI-II'!$A$2:$P$151</definedName>
    <definedName name="_xlnm._FilterDatabase" localSheetId="4">'dzV-VI'!$A$3:$P$194</definedName>
    <definedName name="_xlnm._FilterDatabase" localSheetId="10" hidden="1">sp!$A$1:$N$68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4" i="8" l="1"/>
  <c r="P46" i="8"/>
  <c r="P50" i="8"/>
  <c r="P36" i="6"/>
  <c r="P69" i="6"/>
  <c r="P75" i="6"/>
  <c r="P86" i="6"/>
  <c r="P44" i="4"/>
  <c r="P67" i="4"/>
  <c r="P73" i="4"/>
  <c r="P34" i="3"/>
  <c r="P65" i="3"/>
  <c r="P58" i="3"/>
  <c r="P80" i="3"/>
  <c r="Q43" i="2"/>
  <c r="Q48" i="2"/>
  <c r="P27" i="1"/>
  <c r="P46" i="1"/>
  <c r="P44" i="3" l="1"/>
  <c r="P74" i="3"/>
  <c r="P75" i="3"/>
  <c r="P79" i="3"/>
  <c r="P25" i="8" l="1"/>
  <c r="P42" i="8"/>
  <c r="P49" i="8"/>
  <c r="P53" i="8"/>
  <c r="P60" i="8"/>
  <c r="P64" i="8"/>
  <c r="P66" i="8"/>
  <c r="P69" i="8"/>
  <c r="P71" i="8"/>
  <c r="P28" i="7"/>
  <c r="P31" i="7"/>
  <c r="P35" i="7"/>
  <c r="P39" i="7"/>
  <c r="P44" i="7"/>
  <c r="P47" i="7"/>
  <c r="P51" i="7"/>
  <c r="P54" i="7"/>
  <c r="P56" i="7"/>
  <c r="P27" i="6"/>
  <c r="P28" i="6"/>
  <c r="P30" i="6"/>
  <c r="P35" i="6"/>
  <c r="P39" i="6"/>
  <c r="P51" i="6"/>
  <c r="P68" i="6"/>
  <c r="P82" i="6"/>
  <c r="P30" i="5"/>
  <c r="P31" i="5"/>
  <c r="P33" i="5"/>
  <c r="P38" i="5"/>
  <c r="P39" i="5"/>
  <c r="P47" i="5"/>
  <c r="P62" i="5"/>
  <c r="P67" i="5"/>
  <c r="P53" i="5"/>
  <c r="P58" i="5"/>
  <c r="P51" i="1"/>
  <c r="P53" i="1"/>
  <c r="P57" i="1"/>
  <c r="P62" i="1"/>
  <c r="Q47" i="2"/>
  <c r="Q54" i="2"/>
  <c r="Q58" i="2"/>
  <c r="P26" i="3"/>
  <c r="P64" i="3"/>
  <c r="P39" i="3"/>
  <c r="P27" i="3"/>
  <c r="P33" i="3"/>
  <c r="P17" i="3"/>
  <c r="P61" i="3"/>
  <c r="P36" i="3"/>
  <c r="P37" i="3"/>
  <c r="P25" i="3"/>
  <c r="P52" i="3"/>
  <c r="P49" i="3"/>
  <c r="P16" i="3"/>
  <c r="P20" i="3"/>
  <c r="P41" i="3"/>
  <c r="P38" i="3"/>
  <c r="P62" i="3"/>
  <c r="P67" i="3"/>
  <c r="P71" i="3"/>
  <c r="P78" i="3"/>
  <c r="P29" i="3"/>
  <c r="P30" i="3"/>
  <c r="P32" i="3"/>
  <c r="P43" i="3"/>
  <c r="P48" i="3"/>
  <c r="P50" i="3"/>
  <c r="P53" i="3"/>
  <c r="P56" i="3"/>
  <c r="P68" i="3"/>
  <c r="P72" i="3"/>
  <c r="P63" i="3"/>
  <c r="P73" i="3"/>
  <c r="P31" i="3"/>
  <c r="P23" i="3"/>
  <c r="P72" i="4"/>
  <c r="P30" i="4"/>
  <c r="P40" i="4"/>
  <c r="P53" i="4"/>
  <c r="P36" i="5"/>
  <c r="P15" i="5"/>
  <c r="P66" i="5"/>
  <c r="P23" i="5"/>
  <c r="P37" i="5"/>
  <c r="P57" i="5"/>
  <c r="P60" i="5"/>
  <c r="P28" i="5"/>
  <c r="P42" i="5"/>
  <c r="P52" i="5"/>
  <c r="P55" i="5"/>
  <c r="P61" i="5"/>
  <c r="P35" i="5"/>
  <c r="P60" i="6"/>
  <c r="P70" i="6"/>
  <c r="P76" i="6"/>
  <c r="P45" i="6"/>
  <c r="P18" i="6"/>
  <c r="P14" i="6"/>
  <c r="P32" i="6"/>
  <c r="P21" i="6"/>
  <c r="P73" i="6"/>
  <c r="P80" i="6"/>
  <c r="P84" i="6"/>
  <c r="P49" i="6"/>
  <c r="P63" i="6"/>
  <c r="P66" i="6"/>
  <c r="P74" i="6"/>
  <c r="P81" i="6"/>
  <c r="P85" i="6"/>
  <c r="P37" i="6"/>
  <c r="P29" i="6"/>
  <c r="P34" i="6"/>
  <c r="P38" i="6"/>
  <c r="P43" i="6"/>
  <c r="P50" i="6"/>
  <c r="P56" i="6"/>
  <c r="P64" i="6"/>
  <c r="P36" i="7"/>
  <c r="P43" i="7"/>
  <c r="P49" i="7"/>
  <c r="P53" i="7"/>
  <c r="P50" i="7"/>
  <c r="P59" i="7"/>
  <c r="P38" i="8"/>
  <c r="P45" i="8"/>
  <c r="P48" i="8"/>
  <c r="P59" i="8"/>
  <c r="P63" i="8"/>
  <c r="P54" i="8"/>
  <c r="P40" i="8"/>
  <c r="P58" i="8"/>
  <c r="P61" i="8"/>
  <c r="P65" i="8"/>
  <c r="P62" i="8"/>
  <c r="P20" i="8"/>
  <c r="P43" i="8"/>
  <c r="P47" i="8"/>
  <c r="P41" i="8"/>
  <c r="P44" i="8"/>
  <c r="P17" i="8"/>
  <c r="P33" i="8"/>
  <c r="P21" i="7"/>
  <c r="P22" i="7"/>
  <c r="P37" i="7"/>
  <c r="P38" i="7"/>
  <c r="P40" i="7"/>
  <c r="P41" i="7"/>
  <c r="M35" i="11" l="1"/>
  <c r="M34" i="11"/>
  <c r="M24" i="11"/>
  <c r="M33" i="11"/>
  <c r="M32" i="11"/>
  <c r="M31" i="11"/>
  <c r="M28" i="11"/>
  <c r="M10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29" i="11"/>
  <c r="M47" i="11"/>
  <c r="M46" i="11"/>
  <c r="M45" i="11"/>
  <c r="M30" i="11"/>
  <c r="M44" i="11"/>
  <c r="M19" i="11"/>
  <c r="M43" i="11"/>
  <c r="M42" i="11"/>
  <c r="M25" i="11"/>
  <c r="M41" i="11"/>
  <c r="M23" i="11"/>
  <c r="M20" i="11"/>
  <c r="M40" i="11"/>
  <c r="M18" i="11"/>
  <c r="M27" i="11"/>
  <c r="M21" i="11"/>
  <c r="M39" i="11"/>
  <c r="M12" i="11"/>
  <c r="M38" i="11"/>
  <c r="M37" i="11"/>
  <c r="M36" i="11"/>
  <c r="M9" i="11"/>
  <c r="M16" i="11"/>
  <c r="M5" i="11"/>
  <c r="M22" i="11"/>
  <c r="M8" i="11"/>
  <c r="M4" i="11"/>
  <c r="M17" i="11"/>
  <c r="M15" i="11"/>
  <c r="M14" i="11"/>
  <c r="M26" i="11"/>
  <c r="M3" i="11"/>
  <c r="M11" i="11"/>
  <c r="M13" i="11"/>
  <c r="M6" i="11"/>
  <c r="M2" i="11"/>
  <c r="M7" i="11"/>
  <c r="N36" i="10"/>
  <c r="N35" i="10"/>
  <c r="N34" i="10"/>
  <c r="N33" i="10"/>
  <c r="N32" i="10"/>
  <c r="N31" i="10"/>
  <c r="N29" i="10"/>
  <c r="N28" i="10"/>
  <c r="N26" i="10"/>
  <c r="N25" i="10"/>
  <c r="N23" i="10"/>
  <c r="N22" i="10"/>
  <c r="N21" i="10"/>
  <c r="N20" i="10"/>
  <c r="N19" i="10"/>
  <c r="N17" i="10"/>
  <c r="N16" i="10"/>
  <c r="N14" i="10"/>
  <c r="N13" i="10"/>
  <c r="N12" i="10"/>
  <c r="N11" i="10"/>
  <c r="N10" i="10"/>
  <c r="N9" i="10"/>
  <c r="N8" i="10"/>
  <c r="N7" i="10"/>
  <c r="N6" i="10"/>
  <c r="N5" i="10"/>
  <c r="N4" i="10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0" i="9"/>
  <c r="N19" i="9"/>
  <c r="N17" i="9"/>
  <c r="N15" i="9"/>
  <c r="N14" i="9"/>
  <c r="N13" i="9"/>
  <c r="N12" i="9"/>
  <c r="N10" i="9"/>
  <c r="N9" i="9"/>
  <c r="N8" i="9"/>
  <c r="N7" i="9"/>
  <c r="N6" i="9"/>
  <c r="N5" i="9"/>
  <c r="N4" i="9"/>
  <c r="P39" i="8"/>
  <c r="P32" i="8"/>
  <c r="P23" i="8"/>
  <c r="P27" i="8"/>
  <c r="P24" i="8"/>
  <c r="P30" i="8"/>
  <c r="P67" i="8"/>
  <c r="P57" i="8"/>
  <c r="P22" i="8"/>
  <c r="P16" i="8"/>
  <c r="P37" i="8"/>
  <c r="P19" i="8"/>
  <c r="P56" i="8"/>
  <c r="P31" i="8"/>
  <c r="P55" i="8"/>
  <c r="P52" i="8"/>
  <c r="P10" i="8"/>
  <c r="P18" i="8"/>
  <c r="P7" i="8"/>
  <c r="P14" i="8"/>
  <c r="P15" i="8"/>
  <c r="P70" i="8"/>
  <c r="P11" i="8"/>
  <c r="P35" i="8"/>
  <c r="P12" i="8"/>
  <c r="P9" i="8"/>
  <c r="P51" i="8"/>
  <c r="P26" i="8"/>
  <c r="P13" i="8"/>
  <c r="P29" i="8"/>
  <c r="P36" i="8"/>
  <c r="P5" i="8"/>
  <c r="P21" i="8"/>
  <c r="P28" i="8"/>
  <c r="P8" i="8"/>
  <c r="P6" i="8"/>
  <c r="P4" i="8"/>
  <c r="P23" i="7"/>
  <c r="P19" i="7"/>
  <c r="P32" i="7"/>
  <c r="P62" i="7"/>
  <c r="P58" i="7"/>
  <c r="P26" i="7"/>
  <c r="P20" i="7"/>
  <c r="P27" i="7"/>
  <c r="P12" i="7"/>
  <c r="P30" i="7"/>
  <c r="P34" i="7"/>
  <c r="P46" i="7"/>
  <c r="P17" i="7"/>
  <c r="P33" i="7"/>
  <c r="P29" i="7"/>
  <c r="P61" i="7"/>
  <c r="P42" i="7"/>
  <c r="P25" i="7"/>
  <c r="P15" i="7"/>
  <c r="P18" i="7"/>
  <c r="P16" i="7"/>
  <c r="P14" i="7"/>
  <c r="P60" i="7"/>
  <c r="P57" i="7"/>
  <c r="P55" i="7"/>
  <c r="P52" i="7"/>
  <c r="P48" i="7"/>
  <c r="P45" i="7"/>
  <c r="P24" i="7"/>
  <c r="P13" i="7"/>
  <c r="P11" i="7"/>
  <c r="P10" i="7"/>
  <c r="P8" i="7"/>
  <c r="P6" i="7"/>
  <c r="P5" i="7"/>
  <c r="P4" i="7"/>
  <c r="P9" i="7"/>
  <c r="P7" i="7"/>
  <c r="P79" i="6"/>
  <c r="P72" i="6"/>
  <c r="P65" i="6"/>
  <c r="P52" i="6"/>
  <c r="P55" i="6"/>
  <c r="P42" i="6"/>
  <c r="P22" i="6"/>
  <c r="P83" i="6"/>
  <c r="P48" i="6"/>
  <c r="P25" i="6"/>
  <c r="P78" i="6"/>
  <c r="P71" i="6"/>
  <c r="P62" i="6"/>
  <c r="P16" i="6"/>
  <c r="P17" i="6"/>
  <c r="P26" i="6"/>
  <c r="P77" i="6"/>
  <c r="P47" i="6"/>
  <c r="P61" i="6"/>
  <c r="P12" i="6"/>
  <c r="P46" i="6"/>
  <c r="P11" i="6"/>
  <c r="P5" i="6"/>
  <c r="P4" i="6"/>
  <c r="P20" i="6"/>
  <c r="P54" i="6"/>
  <c r="P13" i="6"/>
  <c r="P10" i="6"/>
  <c r="P57" i="6"/>
  <c r="P41" i="6"/>
  <c r="P31" i="6"/>
  <c r="P24" i="6"/>
  <c r="P67" i="6"/>
  <c r="P59" i="6"/>
  <c r="P58" i="6"/>
  <c r="P53" i="6"/>
  <c r="P44" i="6"/>
  <c r="P40" i="6"/>
  <c r="P9" i="6"/>
  <c r="P33" i="6"/>
  <c r="P7" i="6"/>
  <c r="P23" i="6"/>
  <c r="P15" i="6"/>
  <c r="P19" i="6"/>
  <c r="P8" i="6"/>
  <c r="P6" i="6"/>
  <c r="P22" i="5"/>
  <c r="P51" i="5"/>
  <c r="P20" i="5"/>
  <c r="P65" i="5"/>
  <c r="P50" i="5"/>
  <c r="P46" i="5"/>
  <c r="P44" i="5"/>
  <c r="P29" i="5"/>
  <c r="P64" i="5"/>
  <c r="P59" i="5"/>
  <c r="P41" i="5"/>
  <c r="P48" i="5"/>
  <c r="P40" i="5"/>
  <c r="P25" i="5"/>
  <c r="P8" i="5"/>
  <c r="P63" i="5"/>
  <c r="P32" i="5"/>
  <c r="P26" i="5"/>
  <c r="P19" i="5"/>
  <c r="P43" i="5"/>
  <c r="P13" i="5"/>
  <c r="P56" i="5"/>
  <c r="P14" i="5"/>
  <c r="P21" i="5"/>
  <c r="P49" i="5"/>
  <c r="P34" i="5"/>
  <c r="P17" i="5"/>
  <c r="P54" i="5"/>
  <c r="P16" i="5"/>
  <c r="P11" i="5"/>
  <c r="P45" i="5"/>
  <c r="P27" i="5"/>
  <c r="P12" i="5"/>
  <c r="P24" i="5"/>
  <c r="P18" i="5"/>
  <c r="P10" i="5"/>
  <c r="P9" i="5"/>
  <c r="P6" i="5"/>
  <c r="P7" i="5"/>
  <c r="P5" i="5"/>
  <c r="P39" i="4"/>
  <c r="P66" i="4"/>
  <c r="P59" i="4"/>
  <c r="P52" i="4"/>
  <c r="P49" i="4"/>
  <c r="P43" i="4"/>
  <c r="P35" i="4"/>
  <c r="P28" i="4"/>
  <c r="P58" i="4"/>
  <c r="P51" i="4"/>
  <c r="P25" i="4"/>
  <c r="P22" i="4"/>
  <c r="P13" i="4"/>
  <c r="P62" i="4"/>
  <c r="P57" i="4"/>
  <c r="P50" i="4"/>
  <c r="P48" i="4"/>
  <c r="P42" i="4"/>
  <c r="P38" i="4"/>
  <c r="P34" i="4"/>
  <c r="P71" i="4"/>
  <c r="P56" i="4"/>
  <c r="P47" i="4"/>
  <c r="P70" i="4"/>
  <c r="P65" i="4"/>
  <c r="P32" i="4"/>
  <c r="P46" i="4"/>
  <c r="P33" i="4"/>
  <c r="P17" i="4"/>
  <c r="P12" i="4"/>
  <c r="P14" i="4"/>
  <c r="P61" i="4"/>
  <c r="P55" i="4"/>
  <c r="P37" i="4"/>
  <c r="P24" i="4"/>
  <c r="P69" i="4"/>
  <c r="P64" i="4"/>
  <c r="P20" i="4"/>
  <c r="P18" i="4"/>
  <c r="P41" i="4"/>
  <c r="P15" i="4"/>
  <c r="P7" i="4"/>
  <c r="P23" i="4"/>
  <c r="P26" i="4"/>
  <c r="P31" i="4"/>
  <c r="P29" i="4"/>
  <c r="P8" i="4"/>
  <c r="P68" i="4"/>
  <c r="P63" i="4"/>
  <c r="P60" i="4"/>
  <c r="P54" i="4"/>
  <c r="P36" i="4"/>
  <c r="P45" i="4"/>
  <c r="P19" i="4"/>
  <c r="P27" i="4"/>
  <c r="P16" i="4"/>
  <c r="P11" i="4"/>
  <c r="P9" i="4"/>
  <c r="P21" i="4"/>
  <c r="P4" i="4"/>
  <c r="P10" i="4"/>
  <c r="P6" i="4"/>
  <c r="P5" i="4"/>
  <c r="A62" i="3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P66" i="3"/>
  <c r="P55" i="3"/>
  <c r="P77" i="3"/>
  <c r="P13" i="3"/>
  <c r="P70" i="3"/>
  <c r="P60" i="3"/>
  <c r="P24" i="3"/>
  <c r="P10" i="3"/>
  <c r="P47" i="3"/>
  <c r="P22" i="3"/>
  <c r="P9" i="3"/>
  <c r="P6" i="3"/>
  <c r="P19" i="3"/>
  <c r="P18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33" i="3"/>
  <c r="P21" i="3"/>
  <c r="P57" i="3"/>
  <c r="P46" i="3"/>
  <c r="P12" i="3"/>
  <c r="P76" i="3"/>
  <c r="P35" i="3"/>
  <c r="P69" i="3"/>
  <c r="P14" i="3"/>
  <c r="P59" i="3"/>
  <c r="P54" i="3"/>
  <c r="P51" i="3"/>
  <c r="P28" i="3"/>
  <c r="P45" i="3"/>
  <c r="P42" i="3"/>
  <c r="P40" i="3"/>
  <c r="P15" i="3"/>
  <c r="P11" i="3"/>
  <c r="P8" i="3"/>
  <c r="P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P7" i="3"/>
  <c r="Q71" i="2"/>
  <c r="Q62" i="2"/>
  <c r="Q31" i="2"/>
  <c r="Q36" i="2"/>
  <c r="Q70" i="2"/>
  <c r="Q66" i="2"/>
  <c r="Q26" i="2"/>
  <c r="Q46" i="2"/>
  <c r="Q51" i="2"/>
  <c r="Q30" i="2"/>
  <c r="Q8" i="2"/>
  <c r="Q74" i="2"/>
  <c r="Q42" i="2"/>
  <c r="Q61" i="2"/>
  <c r="Q65" i="2"/>
  <c r="Q57" i="2"/>
  <c r="Q53" i="2"/>
  <c r="Q50" i="2"/>
  <c r="Q45" i="2"/>
  <c r="Q39" i="2"/>
  <c r="Q17" i="2"/>
  <c r="Q69" i="2"/>
  <c r="Q52" i="2"/>
  <c r="Q23" i="2"/>
  <c r="Q35" i="2"/>
  <c r="Q49" i="2"/>
  <c r="Q44" i="2"/>
  <c r="Q41" i="2"/>
  <c r="Q38" i="2"/>
  <c r="Q29" i="2"/>
  <c r="Q19" i="2"/>
  <c r="Q64" i="2"/>
  <c r="Q60" i="2"/>
  <c r="Q56" i="2"/>
  <c r="Q22" i="2"/>
  <c r="Q10" i="2"/>
  <c r="Q25" i="2"/>
  <c r="Q73" i="2"/>
  <c r="Q68" i="2"/>
  <c r="Q63" i="2"/>
  <c r="Q59" i="2"/>
  <c r="Q20" i="2"/>
  <c r="Q9" i="2"/>
  <c r="Q16" i="2"/>
  <c r="Q14" i="2"/>
  <c r="Q7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Q18" i="2"/>
  <c r="Q21" i="2"/>
  <c r="Q11" i="2"/>
  <c r="A21" i="2"/>
  <c r="A22" i="2" s="1"/>
  <c r="Q28" i="2"/>
  <c r="Q72" i="2"/>
  <c r="Q67" i="2"/>
  <c r="Q34" i="2"/>
  <c r="Q24" i="2"/>
  <c r="Q55" i="2"/>
  <c r="Q33" i="2"/>
  <c r="Q32" i="2"/>
  <c r="Q27" i="2"/>
  <c r="Q40" i="2"/>
  <c r="Q37" i="2"/>
  <c r="Q13" i="2"/>
  <c r="Q12" i="2"/>
  <c r="Q15" i="2"/>
  <c r="Q6" i="2"/>
  <c r="Q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Q4" i="2"/>
  <c r="P50" i="1"/>
  <c r="P45" i="1"/>
  <c r="P42" i="1"/>
  <c r="P76" i="1"/>
  <c r="P70" i="1"/>
  <c r="P67" i="1"/>
  <c r="P61" i="1"/>
  <c r="P56" i="1"/>
  <c r="P49" i="1"/>
  <c r="P40" i="1"/>
  <c r="P34" i="1"/>
  <c r="P30" i="1"/>
  <c r="P26" i="1"/>
  <c r="P73" i="1"/>
  <c r="P69" i="1"/>
  <c r="P66" i="1"/>
  <c r="P60" i="1"/>
  <c r="P48" i="1"/>
  <c r="P39" i="1"/>
  <c r="P47" i="1"/>
  <c r="P44" i="1"/>
  <c r="P38" i="1"/>
  <c r="P75" i="1"/>
  <c r="P13" i="1"/>
  <c r="P9" i="1"/>
  <c r="P74" i="1"/>
  <c r="P72" i="1"/>
  <c r="P25" i="1"/>
  <c r="P65" i="1"/>
  <c r="P37" i="1"/>
  <c r="P41" i="1"/>
  <c r="P17" i="1"/>
  <c r="P33" i="1"/>
  <c r="P29" i="1"/>
  <c r="P55" i="1"/>
  <c r="P36" i="1"/>
  <c r="P16" i="1"/>
  <c r="P22" i="1"/>
  <c r="P32" i="1"/>
  <c r="P28" i="1"/>
  <c r="P6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P24" i="1"/>
  <c r="P71" i="1"/>
  <c r="P68" i="1"/>
  <c r="P64" i="1"/>
  <c r="P59" i="1"/>
  <c r="P52" i="1"/>
  <c r="P23" i="1"/>
  <c r="P19" i="1"/>
  <c r="P11" i="1"/>
  <c r="P10" i="1"/>
  <c r="P18" i="1"/>
  <c r="P12" i="1"/>
  <c r="P14" i="1"/>
  <c r="P63" i="1"/>
  <c r="P58" i="1"/>
  <c r="P54" i="1"/>
  <c r="P20" i="1"/>
  <c r="P21" i="1"/>
  <c r="P43" i="1"/>
  <c r="P8" i="1"/>
  <c r="P3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P31" i="1"/>
  <c r="P7" i="1"/>
  <c r="A7" i="1"/>
  <c r="A8" i="1" s="1"/>
  <c r="P15" i="1"/>
  <c r="P4" i="1"/>
  <c r="A5" i="1"/>
  <c r="A6" i="1" s="1"/>
  <c r="P5" i="1"/>
  <c r="P4" i="9"/>
  <c r="P154" i="4" l="1"/>
  <c r="P143" i="5"/>
  <c r="Q120" i="2"/>
  <c r="Q122" i="2"/>
  <c r="P93" i="1"/>
</calcChain>
</file>

<file path=xl/sharedStrings.xml><?xml version="1.0" encoding="utf-8"?>
<sst xmlns="http://schemas.openxmlformats.org/spreadsheetml/2006/main" count="1547" uniqueCount="802">
  <si>
    <t xml:space="preserve">CROSS FESTIVAL 2022/2023
Dziewczęta
2014/2015
</t>
  </si>
  <si>
    <t>Lp.</t>
  </si>
  <si>
    <t>NAZWISKO IMIĘ</t>
  </si>
  <si>
    <t>ROK urodzenia</t>
  </si>
  <si>
    <t>SZKOŁA</t>
  </si>
  <si>
    <t>Studzienice</t>
  </si>
  <si>
    <t>Gostkowo</t>
  </si>
  <si>
    <t>Tuchomie</t>
  </si>
  <si>
    <t>Borzytuchom</t>
  </si>
  <si>
    <t>Bieg Mikołajkowy</t>
  </si>
  <si>
    <t>Trzebielino</t>
  </si>
  <si>
    <t>Parchowo</t>
  </si>
  <si>
    <t>Czarna Dąbrówka</t>
  </si>
  <si>
    <t>Lipnica</t>
  </si>
  <si>
    <t>Kołczygłowy</t>
  </si>
  <si>
    <t>SUMA</t>
  </si>
  <si>
    <t xml:space="preserve">Suma                         </t>
  </si>
  <si>
    <t>MIEJSCE</t>
  </si>
  <si>
    <t xml:space="preserve">Kalinowska Lena </t>
  </si>
  <si>
    <t>Brucka Barbara</t>
  </si>
  <si>
    <t>SP2 Bytów</t>
  </si>
  <si>
    <t>Zagdan Hanna</t>
  </si>
  <si>
    <t>SP5 Bytów</t>
  </si>
  <si>
    <t>Richter Małgorzata</t>
  </si>
  <si>
    <t>Borowy Młyn</t>
  </si>
  <si>
    <t>Kin Maja</t>
  </si>
  <si>
    <t>Gierszewska Zuzanna</t>
  </si>
  <si>
    <t>Wróbel Antonina</t>
  </si>
  <si>
    <t xml:space="preserve">Wiśniewska Julia </t>
  </si>
  <si>
    <t>Przechlewo</t>
  </si>
  <si>
    <t>Mateblowska Nadia</t>
  </si>
  <si>
    <t>Gostomczyk Vanessa</t>
  </si>
  <si>
    <t>Bola Liwia</t>
  </si>
  <si>
    <t>Szczur Zosia</t>
  </si>
  <si>
    <t>Lemańczyk Laura</t>
  </si>
  <si>
    <t>Konarzyny</t>
  </si>
  <si>
    <t>Machut Nadia</t>
  </si>
  <si>
    <t>Skiba Wiktoria</t>
  </si>
  <si>
    <t>Lemańczyk Lena</t>
  </si>
  <si>
    <t>Klejna Nikola</t>
  </si>
  <si>
    <t>Rokity</t>
  </si>
  <si>
    <t>Garbiak Nadia</t>
  </si>
  <si>
    <t>Białowicz Magdalena</t>
  </si>
  <si>
    <t>Niepoględzie</t>
  </si>
  <si>
    <t>Ginter Nikola</t>
  </si>
  <si>
    <t>Żmuda Trzebiatowska Marcelina</t>
  </si>
  <si>
    <t>Rutz Hnna</t>
  </si>
  <si>
    <t xml:space="preserve">Szostak Jowita </t>
  </si>
  <si>
    <t>Orłowska Marika</t>
  </si>
  <si>
    <t>Gemba Jana</t>
  </si>
  <si>
    <t>Chojnice</t>
  </si>
  <si>
    <t>Wróbel Julia</t>
  </si>
  <si>
    <t>Kawecka Nikola</t>
  </si>
  <si>
    <t>SP1 Bytów</t>
  </si>
  <si>
    <t>Pinkiert Zuzanna</t>
  </si>
  <si>
    <t>Niedarzyno</t>
  </si>
  <si>
    <t>Bela Paula</t>
  </si>
  <si>
    <t>Zmaczyńska Iga</t>
  </si>
  <si>
    <t>Wiśniewska Zuzanna</t>
  </si>
  <si>
    <t>Mańska Kinga</t>
  </si>
  <si>
    <t>Nakla</t>
  </si>
  <si>
    <t xml:space="preserve">Zblewska Lena </t>
  </si>
  <si>
    <t>Kloskowska Ania</t>
  </si>
  <si>
    <t>Myszk Blanka</t>
  </si>
  <si>
    <t>Chomacka Olga</t>
  </si>
  <si>
    <t>Nożyno</t>
  </si>
  <si>
    <t>Daszkiewicz Patrycja</t>
  </si>
  <si>
    <t>Borzyszkowska Maja</t>
  </si>
  <si>
    <t>Bojanowska Oliwia</t>
  </si>
  <si>
    <t>Myszewska Natalia</t>
  </si>
  <si>
    <t>Dargas Wiktoria</t>
  </si>
  <si>
    <t>Szczepanek Paula</t>
  </si>
  <si>
    <t>Sławno</t>
  </si>
  <si>
    <t>Grudnowska Hanna</t>
  </si>
  <si>
    <t>Puzio Hanna</t>
  </si>
  <si>
    <t>Gostomczyk Nina</t>
  </si>
  <si>
    <t>Kula Hanna</t>
  </si>
  <si>
    <t>Jedlecka Nadia</t>
  </si>
  <si>
    <t>Wirkus Lilianna</t>
  </si>
  <si>
    <t>Turowo</t>
  </si>
  <si>
    <t>Adamczyk Laura</t>
  </si>
  <si>
    <t>Aleksandrowicz Zofia</t>
  </si>
  <si>
    <t>Połczyńska Łucja</t>
  </si>
  <si>
    <t>Hinc Nikola</t>
  </si>
  <si>
    <t>Malich Karolina</t>
  </si>
  <si>
    <t>Kujawska Nina</t>
  </si>
  <si>
    <t>Leśniewo</t>
  </si>
  <si>
    <t>Kowalewska Zuzanna</t>
  </si>
  <si>
    <t>Kartuzy</t>
  </si>
  <si>
    <t>Cichosz Tamara</t>
  </si>
  <si>
    <t>Jasień</t>
  </si>
  <si>
    <t>Malek Michalina</t>
  </si>
  <si>
    <t>Witczak Blanka</t>
  </si>
  <si>
    <t>Grójec</t>
  </si>
  <si>
    <t>Wiśniewska Anna</t>
  </si>
  <si>
    <t>Miechucino</t>
  </si>
  <si>
    <t>Godula Marcelina</t>
  </si>
  <si>
    <t>Wicko</t>
  </si>
  <si>
    <t>Lipska Hanna</t>
  </si>
  <si>
    <t>Bytów</t>
  </si>
  <si>
    <t>Skurtys Kornelia</t>
  </si>
  <si>
    <t>Reda</t>
  </si>
  <si>
    <t>Grabowska Helena</t>
  </si>
  <si>
    <t>Wyrówkowo</t>
  </si>
  <si>
    <t>Cichosz Maja</t>
  </si>
  <si>
    <t>Hinca Oliwia</t>
  </si>
  <si>
    <t>Littwin Kinga</t>
  </si>
  <si>
    <t xml:space="preserve">Kania Liwia </t>
  </si>
  <si>
    <t xml:space="preserve">Kowalik Aleksandra </t>
  </si>
  <si>
    <t xml:space="preserve">Bobik Lilianna </t>
  </si>
  <si>
    <t xml:space="preserve">Herdzik Hanna </t>
  </si>
  <si>
    <t xml:space="preserve"> </t>
  </si>
  <si>
    <t>CROSS FESTIVAL 2022/2023
Chłopcy
2014/2015</t>
  </si>
  <si>
    <t>Suma -indywidualnie</t>
  </si>
  <si>
    <t>Kobiella Kacper</t>
  </si>
  <si>
    <t>Stoltmann Karol</t>
  </si>
  <si>
    <t>Feniks Kramarzyny</t>
  </si>
  <si>
    <t>Rzepiński Dorian</t>
  </si>
  <si>
    <t>Kowalski Aleksander</t>
  </si>
  <si>
    <t>Staubach Bartosz</t>
  </si>
  <si>
    <t>Jankowski Antoni</t>
  </si>
  <si>
    <t>Charęza Aleksander</t>
  </si>
  <si>
    <t>Kazikowski Dawid</t>
  </si>
  <si>
    <t>Płotka Norbert</t>
  </si>
  <si>
    <t xml:space="preserve">Wróblewski Gracjan </t>
  </si>
  <si>
    <t>Pałasz Franciszek</t>
  </si>
  <si>
    <t xml:space="preserve">Mielnik Szymon </t>
  </si>
  <si>
    <t>Florek Wojciech</t>
  </si>
  <si>
    <t>Kowalczyk Szymon</t>
  </si>
  <si>
    <t>Wiczkowski Tomasz</t>
  </si>
  <si>
    <t>Wojciechowski Filip</t>
  </si>
  <si>
    <t>Węsierski Stanisław</t>
  </si>
  <si>
    <t>Sobol Kacper</t>
  </si>
  <si>
    <t xml:space="preserve">Baska Grzegorz </t>
  </si>
  <si>
    <t>Nickowski Wojciech</t>
  </si>
  <si>
    <t>Człuchów</t>
  </si>
  <si>
    <t>Gatz Kacper</t>
  </si>
  <si>
    <t>Tybora Kamil</t>
  </si>
  <si>
    <t>Chamier Ciemiński Wojciech</t>
  </si>
  <si>
    <t>Sieprawski Antoni</t>
  </si>
  <si>
    <t>Wróbel Igor</t>
  </si>
  <si>
    <t>Malek Paweł</t>
  </si>
  <si>
    <t>Gangabwski Krystian</t>
  </si>
  <si>
    <t>Kopp Ostrowski Florian</t>
  </si>
  <si>
    <t>Mafner Wojciech</t>
  </si>
  <si>
    <t>Garbicz Michał</t>
  </si>
  <si>
    <t>Jandernal Nikodem</t>
  </si>
  <si>
    <t>Frymus Marcel</t>
  </si>
  <si>
    <t>Kramarzyny</t>
  </si>
  <si>
    <t>Czerwiński Konrad</t>
  </si>
  <si>
    <t>Kamiński Ksawery</t>
  </si>
  <si>
    <t>Czaja Szymon</t>
  </si>
  <si>
    <t>Sadowski Piotr</t>
  </si>
  <si>
    <t>Skórowski Antoni</t>
  </si>
  <si>
    <t>Napiorkowski Jan</t>
  </si>
  <si>
    <t>Rekowski Adam</t>
  </si>
  <si>
    <t>Formela Antoni</t>
  </si>
  <si>
    <t>Michałka Filip</t>
  </si>
  <si>
    <t>Kowalski Filip</t>
  </si>
  <si>
    <t>Szultk Mikołaj</t>
  </si>
  <si>
    <t>Kuniszewski Kacper</t>
  </si>
  <si>
    <t>Grabowski Szymon</t>
  </si>
  <si>
    <t>Winiarski Adam</t>
  </si>
  <si>
    <t>Skwierawski Hubert</t>
  </si>
  <si>
    <t>Bodnar Szymon</t>
  </si>
  <si>
    <t>Narloch Marcel</t>
  </si>
  <si>
    <t>Wiatrowski Michał</t>
  </si>
  <si>
    <t>Dydyna Antoni</t>
  </si>
  <si>
    <t>Łukaszewski Filip</t>
  </si>
  <si>
    <t xml:space="preserve">Włoskowicz Donatan </t>
  </si>
  <si>
    <t xml:space="preserve">Trzebielino </t>
  </si>
  <si>
    <t>Klafka Antoni</t>
  </si>
  <si>
    <t>Klafka Michał</t>
  </si>
  <si>
    <t>Cichocki Karol</t>
  </si>
  <si>
    <t>Mściszewice</t>
  </si>
  <si>
    <t>Gliszczyński Sebastian</t>
  </si>
  <si>
    <t>Potępa Jakub</t>
  </si>
  <si>
    <t>Jakubek Juliusz</t>
  </si>
  <si>
    <t>Koszałka Jakub</t>
  </si>
  <si>
    <t>Gangalewski Krystian</t>
  </si>
  <si>
    <t xml:space="preserve">Kania Bruno </t>
  </si>
  <si>
    <t>SP 5 Bytów</t>
  </si>
  <si>
    <t>Reclaf Franek</t>
  </si>
  <si>
    <t>Borzestowo</t>
  </si>
  <si>
    <t>Zielonka Piotr</t>
  </si>
  <si>
    <t>Zurek Piotr</t>
  </si>
  <si>
    <t>Lichota Natan</t>
  </si>
  <si>
    <t xml:space="preserve">Jankowski Aleksander </t>
  </si>
  <si>
    <t xml:space="preserve">Pituch Tomasz </t>
  </si>
  <si>
    <t xml:space="preserve">Duda Kacper </t>
  </si>
  <si>
    <t xml:space="preserve">Mrozek Gliszczyński Hubert </t>
  </si>
  <si>
    <t>zc</t>
  </si>
  <si>
    <t xml:space="preserve">CROSS FESTIVAL
WYNIKI2022/2023  ROCZNIK                                                                                                                                                                                                  2012/2013 DZIEWCZETA
</t>
  </si>
  <si>
    <t>suma- indywidualnie</t>
  </si>
  <si>
    <t>Piechowska Anna</t>
  </si>
  <si>
    <t>Płaneta Maria</t>
  </si>
  <si>
    <t xml:space="preserve">Goll Barbara </t>
  </si>
  <si>
    <t>Wirkus Maja</t>
  </si>
  <si>
    <t>Contrerras Milena</t>
  </si>
  <si>
    <t>Wrycz Rekowska Elena</t>
  </si>
  <si>
    <t>Gierszewska Nina</t>
  </si>
  <si>
    <t xml:space="preserve">Breza Marcelina </t>
  </si>
  <si>
    <t>Gatz Alicja</t>
  </si>
  <si>
    <t>Cyra Maja</t>
  </si>
  <si>
    <t>Półczno</t>
  </si>
  <si>
    <t>Masternak Aleksandra</t>
  </si>
  <si>
    <t>Ugoszcz</t>
  </si>
  <si>
    <t>Rogala Michalina</t>
  </si>
  <si>
    <t>Kostusiak Julia</t>
  </si>
  <si>
    <t>Kosznik Hanna</t>
  </si>
  <si>
    <t>Kosznik Joanna</t>
  </si>
  <si>
    <t>Czerwińska Maja</t>
  </si>
  <si>
    <t>Stoltman Wiktoria</t>
  </si>
  <si>
    <t xml:space="preserve">Lubińska Maja </t>
  </si>
  <si>
    <t xml:space="preserve">Musiał Magdalena </t>
  </si>
  <si>
    <t xml:space="preserve">Śpiołek Otylia </t>
  </si>
  <si>
    <t>Skórska Antonina</t>
  </si>
  <si>
    <t>Wirkus Anna</t>
  </si>
  <si>
    <t>Witt Magdalena</t>
  </si>
  <si>
    <t>Bielacka Sandra</t>
  </si>
  <si>
    <t>Gatz Wiktoria</t>
  </si>
  <si>
    <t>Writz Rekowska Helena</t>
  </si>
  <si>
    <t>Vandash Sofia</t>
  </si>
  <si>
    <t>Niezabyszewo</t>
  </si>
  <si>
    <t>Klein Liva</t>
  </si>
  <si>
    <t>Lubań</t>
  </si>
  <si>
    <t>Rybarczyk Magdalena</t>
  </si>
  <si>
    <t>Molęda Martyna</t>
  </si>
  <si>
    <t>Bielawa Justyna</t>
  </si>
  <si>
    <t>Chamier Ciemińska Kornalia</t>
  </si>
  <si>
    <t>Janus Julia</t>
  </si>
  <si>
    <t>Reca Kornelia</t>
  </si>
  <si>
    <t>Wolska Lena</t>
  </si>
  <si>
    <t>Gliszczyńska Sara</t>
  </si>
  <si>
    <t>Sieprawska Agata</t>
  </si>
  <si>
    <t>Czyż Natalia</t>
  </si>
  <si>
    <t>Słupsk</t>
  </si>
  <si>
    <t>Janakiewicz Maja</t>
  </si>
  <si>
    <t>Łącka Magdalena</t>
  </si>
  <si>
    <t>Szczepanek Ada</t>
  </si>
  <si>
    <t>Bolk Natalia</t>
  </si>
  <si>
    <t>ekoludek</t>
  </si>
  <si>
    <t>Babakina Valerya</t>
  </si>
  <si>
    <t>Jankowska Zuzanna</t>
  </si>
  <si>
    <t xml:space="preserve">Kazmerczyk Zofia </t>
  </si>
  <si>
    <t>Kowalik Zuzanna</t>
  </si>
  <si>
    <t>Zuzanna Bartków</t>
  </si>
  <si>
    <t>Jankowska Daria</t>
  </si>
  <si>
    <t>Bendzmer Julia</t>
  </si>
  <si>
    <t xml:space="preserve">Gawin Magdalena </t>
  </si>
  <si>
    <t>Wnuk Lipińska Marta</t>
  </si>
  <si>
    <t>Cichosz Martyna</t>
  </si>
  <si>
    <t>Klawikowska Alicja</t>
  </si>
  <si>
    <t>Goręczyno</t>
  </si>
  <si>
    <t>Kryszewska Martyna</t>
  </si>
  <si>
    <t>Formela Alicja</t>
  </si>
  <si>
    <t>Sierakowice</t>
  </si>
  <si>
    <t>Klajna Wiktoria</t>
  </si>
  <si>
    <t>Rębińska Zofia</t>
  </si>
  <si>
    <t>Piastów</t>
  </si>
  <si>
    <t>Maszk Zofia</t>
  </si>
  <si>
    <t>Gołubie</t>
  </si>
  <si>
    <t>Szyca Martyna</t>
  </si>
  <si>
    <t>Górecka Lena</t>
  </si>
  <si>
    <t>Żwirek Aleksandra</t>
  </si>
  <si>
    <t>Subol Zofia</t>
  </si>
  <si>
    <t>Stenka Nikola</t>
  </si>
  <si>
    <t>Jaworska Maja</t>
  </si>
  <si>
    <t>Majkowska Marcelina</t>
  </si>
  <si>
    <t>Stenka Milena</t>
  </si>
  <si>
    <t xml:space="preserve">Kudlik Zofia </t>
  </si>
  <si>
    <t xml:space="preserve">CROSS FESTIVAL
WYNIKI
2022/2023
ROCZNIK 2012/2013 chłopcy
</t>
  </si>
  <si>
    <t>Suma indywidualnie</t>
  </si>
  <si>
    <t>Zander Filip</t>
  </si>
  <si>
    <t>Łosiński Jan</t>
  </si>
  <si>
    <t xml:space="preserve">Brucki Kajetan </t>
  </si>
  <si>
    <t>Kowalczyk Maciej</t>
  </si>
  <si>
    <t>Pawełek Stanisław</t>
  </si>
  <si>
    <t xml:space="preserve">Węsierski Szymon </t>
  </si>
  <si>
    <t>Grzywacz Karol</t>
  </si>
  <si>
    <t>Bela Maciej</t>
  </si>
  <si>
    <t>Sobiecki Dawid</t>
  </si>
  <si>
    <t xml:space="preserve">Nakla </t>
  </si>
  <si>
    <t xml:space="preserve">Szulfer Hubert </t>
  </si>
  <si>
    <t>Marmołowski Mikołaj</t>
  </si>
  <si>
    <t>Jutrzenka Trzbiatowski Konrad</t>
  </si>
  <si>
    <t>Kazikowski Dominik</t>
  </si>
  <si>
    <t>Skierka Marcel</t>
  </si>
  <si>
    <t>Borsuk Antoni</t>
  </si>
  <si>
    <t xml:space="preserve">Chamier Gliszczyński Leon </t>
  </si>
  <si>
    <t xml:space="preserve">Borowy Młyn </t>
  </si>
  <si>
    <t>Olszewski Sylwester</t>
  </si>
  <si>
    <t>Krefta Szymon</t>
  </si>
  <si>
    <t>Grzywacz Paweł</t>
  </si>
  <si>
    <t>Pęczak Oliwier</t>
  </si>
  <si>
    <t xml:space="preserve">Kaszewski Jakub </t>
  </si>
  <si>
    <t>Jankowski Jan</t>
  </si>
  <si>
    <t>Dykier Wojciech</t>
  </si>
  <si>
    <t>Wróbel Kacper</t>
  </si>
  <si>
    <t>Szymanowski Damian</t>
  </si>
  <si>
    <t>Farat Marcel</t>
  </si>
  <si>
    <t>Krefta Maciej</t>
  </si>
  <si>
    <t xml:space="preserve">Opar Wojciech </t>
  </si>
  <si>
    <t>Jabłoński Filip</t>
  </si>
  <si>
    <t>Wnuk Lipiński Karol</t>
  </si>
  <si>
    <t xml:space="preserve">Piszko Kacper </t>
  </si>
  <si>
    <t>Dębnica Kaszubska</t>
  </si>
  <si>
    <t xml:space="preserve">Russer Marcin </t>
  </si>
  <si>
    <t>Maciejewski Kuba</t>
  </si>
  <si>
    <t>Gatz Mateusz</t>
  </si>
  <si>
    <t>Breske Bartosz</t>
  </si>
  <si>
    <t>Rojewski Adam</t>
  </si>
  <si>
    <t>Tomaszewski Wiktor</t>
  </si>
  <si>
    <t>Tomaszewski Norbert</t>
  </si>
  <si>
    <t>Formela Nikodem</t>
  </si>
  <si>
    <t>Majer Aleks</t>
  </si>
  <si>
    <t>Zagdan Piotr</t>
  </si>
  <si>
    <t>Sandak Gabriel</t>
  </si>
  <si>
    <t>Jenta Sebastian</t>
  </si>
  <si>
    <t>Lajn Filip</t>
  </si>
  <si>
    <t>Korniak Nataniel</t>
  </si>
  <si>
    <t>Szyjka Jakub</t>
  </si>
  <si>
    <t>Beger Marcel</t>
  </si>
  <si>
    <t>Beger bartosz</t>
  </si>
  <si>
    <t>Szyjka Kacper</t>
  </si>
  <si>
    <t>Wołczyński Jakub</t>
  </si>
  <si>
    <t>Sokołowski Marcel</t>
  </si>
  <si>
    <t>Klejna Oskar</t>
  </si>
  <si>
    <t>Kiełbasa Tomasz</t>
  </si>
  <si>
    <t xml:space="preserve">Dargacz Adam </t>
  </si>
  <si>
    <t>Podolski Michał</t>
  </si>
  <si>
    <t>Rymon Lipiński Tobiasz</t>
  </si>
  <si>
    <t>Wiśniewski Mikołaj</t>
  </si>
  <si>
    <t xml:space="preserve">Klejna Kacper </t>
  </si>
  <si>
    <t>Chyrek Ksawery</t>
  </si>
  <si>
    <t xml:space="preserve">Jastrzębski Jakub </t>
  </si>
  <si>
    <t>Sieniek Jakub</t>
  </si>
  <si>
    <t>Przychodny Sebastian</t>
  </si>
  <si>
    <t>Somonino</t>
  </si>
  <si>
    <t>Miotk Maksymilian</t>
  </si>
  <si>
    <t>Przodkowo</t>
  </si>
  <si>
    <t>Dzienniak Tymon</t>
  </si>
  <si>
    <t>Rekowski Mateusz</t>
  </si>
  <si>
    <t>Kalisz</t>
  </si>
  <si>
    <t>Kosecki Nikodem</t>
  </si>
  <si>
    <t>Pituch Maciej</t>
  </si>
  <si>
    <t xml:space="preserve">CROSS FESTIVAL
WYNIKI
2022/2023
ROCZNIK 2010/2011(dziewczęta)
</t>
  </si>
  <si>
    <t xml:space="preserve">Metlicka Michalina </t>
  </si>
  <si>
    <t>Klinkosz Hanna</t>
  </si>
  <si>
    <t>Typa Blanka</t>
  </si>
  <si>
    <t>Kowalska Wiktoria</t>
  </si>
  <si>
    <t xml:space="preserve">Sieprawska Kinga </t>
  </si>
  <si>
    <t>Stoltman Hanna</t>
  </si>
  <si>
    <t xml:space="preserve">Karpińska Agata </t>
  </si>
  <si>
    <t>Kwietniewska Hanna</t>
  </si>
  <si>
    <t>Wichert Anna</t>
  </si>
  <si>
    <t xml:space="preserve">Fusiek Nadia </t>
  </si>
  <si>
    <t xml:space="preserve">Sząszor Marika </t>
  </si>
  <si>
    <t>Telega Lilianna</t>
  </si>
  <si>
    <t>Kin Amelia</t>
  </si>
  <si>
    <t xml:space="preserve">Ginter Lena </t>
  </si>
  <si>
    <t xml:space="preserve">Skwierawska Agata </t>
  </si>
  <si>
    <t>Wójcik Aurelia</t>
  </si>
  <si>
    <t>Cierzan Ola</t>
  </si>
  <si>
    <t>Szyszka Monika</t>
  </si>
  <si>
    <t xml:space="preserve">Stanisławska Lena </t>
  </si>
  <si>
    <t>Genchev Magdalena</t>
  </si>
  <si>
    <t>Edel Neli</t>
  </si>
  <si>
    <t xml:space="preserve">Podolska Anna </t>
  </si>
  <si>
    <t>Nazarko Natalia</t>
  </si>
  <si>
    <t>Zielnik Małgorzata</t>
  </si>
  <si>
    <t>Jażdżewska Zuzanna</t>
  </si>
  <si>
    <t>Bielawa Milena</t>
  </si>
  <si>
    <t>Gałązka Aleksandra</t>
  </si>
  <si>
    <t>Rutz Zuzanna</t>
  </si>
  <si>
    <t>Konkol Dagmara</t>
  </si>
  <si>
    <t>Szczenurze</t>
  </si>
  <si>
    <t>Łosińska Anna</t>
  </si>
  <si>
    <t>Ryngwelska Marta</t>
  </si>
  <si>
    <t>Klein Celina</t>
  </si>
  <si>
    <t>Sieprawska Julia</t>
  </si>
  <si>
    <t>Parlak Alicja</t>
  </si>
  <si>
    <t>Boratyńska Maja</t>
  </si>
  <si>
    <t>Sroka Julia</t>
  </si>
  <si>
    <t>Wyczk Julia</t>
  </si>
  <si>
    <t>Płachta Wiktoria</t>
  </si>
  <si>
    <t>Sroka Natalia</t>
  </si>
  <si>
    <t>Bienas Klaudia</t>
  </si>
  <si>
    <t>Łądzka Monika</t>
  </si>
  <si>
    <t>Michałejko Urszula</t>
  </si>
  <si>
    <t>Stanisławska Milena</t>
  </si>
  <si>
    <t>konarzyny</t>
  </si>
  <si>
    <t>Skórowska Hanna</t>
  </si>
  <si>
    <t>Wieczorek Julia</t>
  </si>
  <si>
    <t>Spierewka Kinga</t>
  </si>
  <si>
    <t>SP 2 Bytów</t>
  </si>
  <si>
    <t>Stanisławska Nadia</t>
  </si>
  <si>
    <t>Zmuda Trzebiatowska Emilia</t>
  </si>
  <si>
    <t>Dułak Lena</t>
  </si>
  <si>
    <t xml:space="preserve">Mielewczyk Kornelia </t>
  </si>
  <si>
    <t xml:space="preserve">Kosiedowska Anastazja </t>
  </si>
  <si>
    <t xml:space="preserve">Kosiedowska Maria </t>
  </si>
  <si>
    <t xml:space="preserve">Kirdzik Malwina </t>
  </si>
  <si>
    <t xml:space="preserve">Wrońska Natalia </t>
  </si>
  <si>
    <t xml:space="preserve">Zmaczyńska Amelia </t>
  </si>
  <si>
    <t xml:space="preserve">CROSS FESTIVAL
WYNIKI
2022/2023
ROCZNIK 2010/2011 (CHŁOPCY)
</t>
  </si>
  <si>
    <t>suma indywidualnie</t>
  </si>
  <si>
    <t>Świątkowiak Maciej</t>
  </si>
  <si>
    <t>Jendernal Maksymilian</t>
  </si>
  <si>
    <t>Brucki Julian</t>
  </si>
  <si>
    <t xml:space="preserve">Musiał Karol </t>
  </si>
  <si>
    <t xml:space="preserve">Tuchomie </t>
  </si>
  <si>
    <t xml:space="preserve">Jereczek Aleksander </t>
  </si>
  <si>
    <t>Metlicki Michał</t>
  </si>
  <si>
    <t xml:space="preserve">Wałdoch Krzysztof </t>
  </si>
  <si>
    <t>Kobiella Szymon</t>
  </si>
  <si>
    <t>Rzepiński Oskar</t>
  </si>
  <si>
    <t>Ringwelski Fabian</t>
  </si>
  <si>
    <t xml:space="preserve">Mach  Jakub </t>
  </si>
  <si>
    <t xml:space="preserve">Garbicz Szymon </t>
  </si>
  <si>
    <t>Dąbrowski Natan</t>
  </si>
  <si>
    <t xml:space="preserve">Lipski Błażej </t>
  </si>
  <si>
    <t>Kulas Wiktor</t>
  </si>
  <si>
    <t>Nitkowski Filip</t>
  </si>
  <si>
    <t xml:space="preserve">Staubach Szymon </t>
  </si>
  <si>
    <t>Jędrychowski Alan</t>
  </si>
  <si>
    <t xml:space="preserve">Kowalczyk Wojciech </t>
  </si>
  <si>
    <t>Szulc Mateusz</t>
  </si>
  <si>
    <t>Matulka Filip</t>
  </si>
  <si>
    <t>Kiedrowski Antoni</t>
  </si>
  <si>
    <t>Suchorze</t>
  </si>
  <si>
    <t>Michalik Maks</t>
  </si>
  <si>
    <t>Strzelecki Marcel</t>
  </si>
  <si>
    <t>Richter Olivier</t>
  </si>
  <si>
    <t>Choszcz Bartłomiej</t>
  </si>
  <si>
    <t>Dawidowski Tomasz</t>
  </si>
  <si>
    <t>Farat Fabian</t>
  </si>
  <si>
    <t>Kopp Ostrowski Paweł</t>
  </si>
  <si>
    <t>Cyman  Maksymilian</t>
  </si>
  <si>
    <t>Zieliński Kamil</t>
  </si>
  <si>
    <t>Ryngwelski Patryk</t>
  </si>
  <si>
    <t>Pluo Prondzinski Antoni</t>
  </si>
  <si>
    <t>Dupik Maksymilian</t>
  </si>
  <si>
    <t>Osmański Piotr</t>
  </si>
  <si>
    <t>Czapiewski Szymon</t>
  </si>
  <si>
    <t>Wiele</t>
  </si>
  <si>
    <t>Piankowski Antoni</t>
  </si>
  <si>
    <t>Lepak Filip</t>
  </si>
  <si>
    <t>Skorzewo</t>
  </si>
  <si>
    <t>Chomacki Marcin</t>
  </si>
  <si>
    <t>Reca Oskar</t>
  </si>
  <si>
    <t>Wroński Sławomir</t>
  </si>
  <si>
    <t xml:space="preserve">Kurp Tomasz </t>
  </si>
  <si>
    <t>Drzonkowski Robert</t>
  </si>
  <si>
    <t>Pietrasik Jakub</t>
  </si>
  <si>
    <t>Paszke Salomon</t>
  </si>
  <si>
    <t>Rutkowski Aleksander</t>
  </si>
  <si>
    <t>Pawidowski Tomasz</t>
  </si>
  <si>
    <t>Batóg Wojciech</t>
  </si>
  <si>
    <t>Kiełbasa Szymon</t>
  </si>
  <si>
    <t>Cyra Paweł</t>
  </si>
  <si>
    <t>Cichocki Łukasz</t>
  </si>
  <si>
    <t>Bendzmer Paweł</t>
  </si>
  <si>
    <t>Pupka Lipiński Szymon</t>
  </si>
  <si>
    <t>Olszewski Bartosz</t>
  </si>
  <si>
    <t>Starkowo</t>
  </si>
  <si>
    <t>Jedlecki Natan</t>
  </si>
  <si>
    <t>Kaszubski Michał</t>
  </si>
  <si>
    <t>Dawidowicz Maks</t>
  </si>
  <si>
    <t>Łącki Michał</t>
  </si>
  <si>
    <t>Jach Wiktor</t>
  </si>
  <si>
    <t>Wensierski Sebastian</t>
  </si>
  <si>
    <t xml:space="preserve">Bejnarowicz Miłosz </t>
  </si>
  <si>
    <t xml:space="preserve">Gliszczyński Łukasz </t>
  </si>
  <si>
    <t xml:space="preserve">Kukliński Tymoteusz </t>
  </si>
  <si>
    <t>Harasiuk Filip</t>
  </si>
  <si>
    <t>Aleksjew Filip</t>
  </si>
  <si>
    <t xml:space="preserve">Kowalski Szymon </t>
  </si>
  <si>
    <t>Pirogov Timofij</t>
  </si>
  <si>
    <t xml:space="preserve">CROSS FESTIVAL
WYNIKI
2022/2023
ROCZNIK 2008/2009(dziewczęta)
</t>
  </si>
  <si>
    <t>Łosińska Łucja</t>
  </si>
  <si>
    <t>Bukowska Nikola</t>
  </si>
  <si>
    <t>Szok Malwina</t>
  </si>
  <si>
    <t>Stoltman Julia</t>
  </si>
  <si>
    <t>Jankowska Katarzyna</t>
  </si>
  <si>
    <t>Talex</t>
  </si>
  <si>
    <t>Data Agata</t>
  </si>
  <si>
    <t>Piechowska Renata</t>
  </si>
  <si>
    <t>Pałasz Patrycja</t>
  </si>
  <si>
    <t>Zander Hanna</t>
  </si>
  <si>
    <t>Manikowska Natalia</t>
  </si>
  <si>
    <t>Dułak</t>
  </si>
  <si>
    <t>Myszk Kinga</t>
  </si>
  <si>
    <t>Kobiella Maja</t>
  </si>
  <si>
    <t>Kaszubowska Ewlina</t>
  </si>
  <si>
    <t>Aleksandra Dybka</t>
  </si>
  <si>
    <t>Lipska Wiktoria</t>
  </si>
  <si>
    <t>Przysiężna Maja</t>
  </si>
  <si>
    <t>Łakomy Magdalena</t>
  </si>
  <si>
    <t>Podlaszewska Małgorzata</t>
  </si>
  <si>
    <t>Batrych Urszula</t>
  </si>
  <si>
    <t xml:space="preserve">Dudzińska Aleksandra </t>
  </si>
  <si>
    <t>Batóg Julka</t>
  </si>
  <si>
    <t>Michalec Zofia</t>
  </si>
  <si>
    <t>Dziuba Nella</t>
  </si>
  <si>
    <t>Ustka</t>
  </si>
  <si>
    <t>Kuklińska Agata</t>
  </si>
  <si>
    <t>Mondry Dombrowska Wioleta</t>
  </si>
  <si>
    <t>Domaros Michalina</t>
  </si>
  <si>
    <t>Mondry Dombrowska Karolina</t>
  </si>
  <si>
    <t>Sobiecka Julia</t>
  </si>
  <si>
    <t>Ścigała Zuzanna</t>
  </si>
  <si>
    <t>Pestka Oksana</t>
  </si>
  <si>
    <t>Żmuda Trzebiatowska Kinga</t>
  </si>
  <si>
    <t>Strzelecka Amelia</t>
  </si>
  <si>
    <t>Stenka Magdalena</t>
  </si>
  <si>
    <t>Kiedrowska Nicole</t>
  </si>
  <si>
    <t>ZSEU Bytów</t>
  </si>
  <si>
    <t>Makowska Olimpia</t>
  </si>
  <si>
    <t>Werochowska Helena</t>
  </si>
  <si>
    <t>Belka Wiktoria</t>
  </si>
  <si>
    <t>Pupka Lipińska Ewa</t>
  </si>
  <si>
    <t>Łącka Aleksandra</t>
  </si>
  <si>
    <t>Bronk Zofia</t>
  </si>
  <si>
    <t>CROSS FESTIVAL
WYNIKI
2019/2020
ROCZNIK 2008/2009 Chłopcy</t>
  </si>
  <si>
    <t xml:space="preserve"> Nazwisko Imię</t>
  </si>
  <si>
    <t>SUMA-INDYWIDUALNE</t>
  </si>
  <si>
    <t xml:space="preserve">Florek Igor </t>
  </si>
  <si>
    <t xml:space="preserve">Rutz Jakub </t>
  </si>
  <si>
    <t>Kwaśny Krystian</t>
  </si>
  <si>
    <t>Olszewski Karol</t>
  </si>
  <si>
    <t>Labun Michał</t>
  </si>
  <si>
    <t>Cieszyński Miłosz</t>
  </si>
  <si>
    <t>Szultka Nikodem</t>
  </si>
  <si>
    <t>Malek Michał</t>
  </si>
  <si>
    <t>Jereczek Paweł</t>
  </si>
  <si>
    <t>Cichosz Szymon</t>
  </si>
  <si>
    <t xml:space="preserve">Werdzik Mateusz </t>
  </si>
  <si>
    <t>Frieda Marcin</t>
  </si>
  <si>
    <t>Nazarko Patryk</t>
  </si>
  <si>
    <t>Turek Krystian</t>
  </si>
  <si>
    <t>Nazarko Maciej</t>
  </si>
  <si>
    <t>Szlagowski Jan</t>
  </si>
  <si>
    <t>Wolski Bartosz</t>
  </si>
  <si>
    <t>Meyer Daniel</t>
  </si>
  <si>
    <t>Mroziewicz Dominik</t>
  </si>
  <si>
    <t>Stenka Dawid</t>
  </si>
  <si>
    <t>Górzny Szymon</t>
  </si>
  <si>
    <t xml:space="preserve">Lis Błażej </t>
  </si>
  <si>
    <t>Pych Lipiński Paweł</t>
  </si>
  <si>
    <t>Banaszak Antoni</t>
  </si>
  <si>
    <t>Jankowski Piotr</t>
  </si>
  <si>
    <t>Świątkowiak Wojciech</t>
  </si>
  <si>
    <t>Drab Jan</t>
  </si>
  <si>
    <t xml:space="preserve">Janke Paweł </t>
  </si>
  <si>
    <t>Grabaszewski Radosław</t>
  </si>
  <si>
    <t>Rycki Grzegorz</t>
  </si>
  <si>
    <t>Lass Robert</t>
  </si>
  <si>
    <t>Stelmasik Igor</t>
  </si>
  <si>
    <t>Marczak Michał</t>
  </si>
  <si>
    <t>Trojak Jakub</t>
  </si>
  <si>
    <t>Kolasa Karol</t>
  </si>
  <si>
    <t>Garski Kryspin</t>
  </si>
  <si>
    <t xml:space="preserve">LO Bytów </t>
  </si>
  <si>
    <t>Cichosz Jan</t>
  </si>
  <si>
    <t>Żukowski Bruno</t>
  </si>
  <si>
    <t>Bartoszkiewicz Michał</t>
  </si>
  <si>
    <t>Gliniecki Błażej</t>
  </si>
  <si>
    <t>Mikołajczyk Jakub</t>
  </si>
  <si>
    <t>Benkowski Miłosz</t>
  </si>
  <si>
    <t>Herdzik Mateusz</t>
  </si>
  <si>
    <t>Cyra Mateusz</t>
  </si>
  <si>
    <t>Zmuda Trzebiatowski Eryk</t>
  </si>
  <si>
    <t xml:space="preserve">Jorka Antoni </t>
  </si>
  <si>
    <t>SP 1 Bytów</t>
  </si>
  <si>
    <t>Czajka Marek</t>
  </si>
  <si>
    <t>Kossel Jakub</t>
  </si>
  <si>
    <t>Lipiński Zbigniew</t>
  </si>
  <si>
    <t xml:space="preserve">CROSS FESTIVAL
WYNIKI
2019/2020
BIEG OTWARTY – kobiety
</t>
  </si>
  <si>
    <t>Przynależność</t>
  </si>
  <si>
    <t>Cooper</t>
  </si>
  <si>
    <t>Orłów</t>
  </si>
  <si>
    <t>Topka Beata</t>
  </si>
  <si>
    <t xml:space="preserve">Talex Borzytuchom </t>
  </si>
  <si>
    <t>Piechowska Regina</t>
  </si>
  <si>
    <t>Główczewska Katarzyna</t>
  </si>
  <si>
    <t>Watral Magdalena</t>
  </si>
  <si>
    <t xml:space="preserve">Kołczygłowy </t>
  </si>
  <si>
    <t>Sójka Klaudia</t>
  </si>
  <si>
    <t>Wiking Rychnowy</t>
  </si>
  <si>
    <t>Glazik Anna</t>
  </si>
  <si>
    <t>Garska Joanna</t>
  </si>
  <si>
    <t>Świat Płytek u Kryspina</t>
  </si>
  <si>
    <t>Ludwicka Oliwia</t>
  </si>
  <si>
    <t>Cichosz Aleksandra</t>
  </si>
  <si>
    <t>Gdańsk</t>
  </si>
  <si>
    <t>Zakrzewska Sara</t>
  </si>
  <si>
    <t>Lewna Weronika</t>
  </si>
  <si>
    <t xml:space="preserve">LKS Fenix Słupsk </t>
  </si>
  <si>
    <t>Ginter Karolina</t>
  </si>
  <si>
    <t>Grzegorczyk Dorota</t>
  </si>
  <si>
    <t>SP Trzebielino</t>
  </si>
  <si>
    <t>Szymanowicz Monika</t>
  </si>
  <si>
    <t>Chojniczanka Chojnice</t>
  </si>
  <si>
    <t xml:space="preserve">Ślusarska Honorata </t>
  </si>
  <si>
    <t>Izabela Wrońska</t>
  </si>
  <si>
    <t>LO Bytów</t>
  </si>
  <si>
    <t>Markiewicz Paulina</t>
  </si>
  <si>
    <t>Krężel Jagoda</t>
  </si>
  <si>
    <t>Garapuczyk Agnieszka</t>
  </si>
  <si>
    <t xml:space="preserve">Konarzyny </t>
  </si>
  <si>
    <t xml:space="preserve">Metlicka Wiktoria </t>
  </si>
  <si>
    <t>Breza Magdalena</t>
  </si>
  <si>
    <t>Zaderetska Sofiya</t>
  </si>
  <si>
    <t>AML Słupsk</t>
  </si>
  <si>
    <t>Konkel Agnieszka</t>
  </si>
  <si>
    <t>Koszalin</t>
  </si>
  <si>
    <t>Małkowska Anna</t>
  </si>
  <si>
    <t>Rycka Wiktoria</t>
  </si>
  <si>
    <t>Pawłowska Marlena</t>
  </si>
  <si>
    <t>Dróżdż Karolina</t>
  </si>
  <si>
    <t xml:space="preserve">Nowodworska Justyna </t>
  </si>
  <si>
    <t xml:space="preserve">Runtastyczni Team Bytów </t>
  </si>
  <si>
    <t>Fusiek Hanna</t>
  </si>
  <si>
    <t>Solak Halina</t>
  </si>
  <si>
    <t>Szczęk Małgorzata</t>
  </si>
  <si>
    <t xml:space="preserve">CROSS FESTIVAL/
WYNIKI
2019/2020
BIEG OTWARTY – mężczyźni
</t>
  </si>
  <si>
    <t>suma indywidualne</t>
  </si>
  <si>
    <t>Labuda Oktawiusz</t>
  </si>
  <si>
    <t>Zblewski Tadeusz</t>
  </si>
  <si>
    <t>LKB im. Braci Petk Lębork</t>
  </si>
  <si>
    <t>Kryzel Daniel</t>
  </si>
  <si>
    <t>Garski Dawid</t>
  </si>
  <si>
    <t>Baszta Bytów</t>
  </si>
  <si>
    <t>Kuczkowski Miłosz</t>
  </si>
  <si>
    <t xml:space="preserve">Remus Kościerzyna </t>
  </si>
  <si>
    <t>Wróblewski Leszek</t>
  </si>
  <si>
    <t>Janta Lipiński Maciej</t>
  </si>
  <si>
    <t>Janta Dawid</t>
  </si>
  <si>
    <t>Kasprowicz Krzysztof</t>
  </si>
  <si>
    <t>Besik Mariusz</t>
  </si>
  <si>
    <t>Błaszczyk Patryk</t>
  </si>
  <si>
    <t>Jantar Ustka</t>
  </si>
  <si>
    <t xml:space="preserve">Krotla Bartłomiej </t>
  </si>
  <si>
    <t>Wirkus Kacper</t>
  </si>
  <si>
    <t>Gołębiewski Tomasz</t>
  </si>
  <si>
    <t>Różański Dawid</t>
  </si>
  <si>
    <t>Lewinski Konrad</t>
  </si>
  <si>
    <t>Jankowski Radek</t>
  </si>
  <si>
    <t>Wróblewski Rafał</t>
  </si>
  <si>
    <t>Krzoska Krystian</t>
  </si>
  <si>
    <t>Jakubek Patryk</t>
  </si>
  <si>
    <t>Dorszyński Grzegorz</t>
  </si>
  <si>
    <t>Bielicki Mateysz</t>
  </si>
  <si>
    <t>ZS Tuchomie</t>
  </si>
  <si>
    <t>Struniawski Jakub</t>
  </si>
  <si>
    <t xml:space="preserve">TTalex Borzytuchom </t>
  </si>
  <si>
    <t>Manikowski Przemysław</t>
  </si>
  <si>
    <t xml:space="preserve">Borzytuchom </t>
  </si>
  <si>
    <t>Muszak Łukasz</t>
  </si>
  <si>
    <t xml:space="preserve">Okrój Jakub </t>
  </si>
  <si>
    <t>Chwarzyński Adrian</t>
  </si>
  <si>
    <t>Rekawek Modest</t>
  </si>
  <si>
    <t xml:space="preserve">Szczerba Mikołaj </t>
  </si>
  <si>
    <t xml:space="preserve">Zieman Michał </t>
  </si>
  <si>
    <t>Abel Patryk</t>
  </si>
  <si>
    <t xml:space="preserve">AML Słupsk </t>
  </si>
  <si>
    <t>Hołowienko Jan</t>
  </si>
  <si>
    <t>Sprenger Daniel</t>
  </si>
  <si>
    <t>CMKL Człuchów</t>
  </si>
  <si>
    <t xml:space="preserve">"16" </t>
  </si>
  <si>
    <t>Niepodległosci</t>
  </si>
  <si>
    <t>Mikołajkowy</t>
  </si>
  <si>
    <t>suma pow. 16 mijesca</t>
  </si>
  <si>
    <t>Suma pkt</t>
  </si>
  <si>
    <t>Miejsce</t>
  </si>
  <si>
    <t>5 Bytów</t>
  </si>
  <si>
    <t>1 Bytów</t>
  </si>
  <si>
    <t>2 Bytów</t>
  </si>
  <si>
    <t>Cz. Dąbrówka</t>
  </si>
  <si>
    <t>Charzykowy</t>
  </si>
  <si>
    <t>2 Miastko</t>
  </si>
  <si>
    <t>Miastko 3</t>
  </si>
  <si>
    <t>Rychnowy</t>
  </si>
  <si>
    <t>Brzeźno Szlacheckie</t>
  </si>
  <si>
    <t>1 Kościerzyna</t>
  </si>
  <si>
    <t>Łubno</t>
  </si>
  <si>
    <t>Wierzchowo Dworzec</t>
  </si>
  <si>
    <t xml:space="preserve">Słupsk </t>
  </si>
  <si>
    <t>REDZIKOWO</t>
  </si>
  <si>
    <t>Łeba</t>
  </si>
  <si>
    <t xml:space="preserve">1 Miastko </t>
  </si>
  <si>
    <t>6 Kościerzyna</t>
  </si>
  <si>
    <t>JEZIERZYCE</t>
  </si>
  <si>
    <t xml:space="preserve">CZĘSTOCHOWA </t>
  </si>
  <si>
    <t>KLUKOWA HUTA</t>
  </si>
  <si>
    <t>DRETYŃ</t>
  </si>
  <si>
    <t>ŁUPAWA</t>
  </si>
  <si>
    <t>Jabłowo</t>
  </si>
  <si>
    <t>Lębork</t>
  </si>
  <si>
    <t>Siemainowice</t>
  </si>
  <si>
    <t>Karczemki Dobrzewoni</t>
  </si>
  <si>
    <t xml:space="preserve">85 gdańsk </t>
  </si>
  <si>
    <t>Cewice</t>
  </si>
  <si>
    <t>Swornegacie</t>
  </si>
  <si>
    <t>2 Kościerzyna</t>
  </si>
  <si>
    <t>SP N. Klincz</t>
  </si>
  <si>
    <t>Wielki Podles</t>
  </si>
  <si>
    <t>SP Sławsko</t>
  </si>
  <si>
    <t>SMS Łódź</t>
  </si>
  <si>
    <t>SP Pomlewo</t>
  </si>
  <si>
    <t>SP W. Klincz</t>
  </si>
  <si>
    <t xml:space="preserve">SP 2 Świnoujście </t>
  </si>
  <si>
    <t>Stężyca</t>
  </si>
  <si>
    <t>Włynkówko</t>
  </si>
  <si>
    <t>Mosty</t>
  </si>
  <si>
    <t>Dąbrówka</t>
  </si>
  <si>
    <t>Kobylnica</t>
  </si>
  <si>
    <t>Szkoła</t>
  </si>
  <si>
    <t>"16" DZ</t>
  </si>
  <si>
    <t>"16" CH</t>
  </si>
  <si>
    <t>Rodło</t>
  </si>
  <si>
    <t>suma</t>
  </si>
  <si>
    <t>miejsce</t>
  </si>
  <si>
    <t>Jackiewicz Anton</t>
  </si>
  <si>
    <t>Szulc Szymon</t>
  </si>
  <si>
    <t>Omelański Fabian</t>
  </si>
  <si>
    <t>Buze Igor</t>
  </si>
  <si>
    <t>Shelestiuk Ihor</t>
  </si>
  <si>
    <t>parchowo</t>
  </si>
  <si>
    <t>Szlagowska Patrycja</t>
  </si>
  <si>
    <t>Bryk Małgorzata</t>
  </si>
  <si>
    <t>Yaremiychok Alina</t>
  </si>
  <si>
    <t>Pioch Aleksandra</t>
  </si>
  <si>
    <t>Lepińska Daria</t>
  </si>
  <si>
    <t>Jasnoch Klaudia</t>
  </si>
  <si>
    <t>Szopa</t>
  </si>
  <si>
    <t>Olszewska Nadia</t>
  </si>
  <si>
    <t>Olszewska Natasza</t>
  </si>
  <si>
    <t>Konkel Maja</t>
  </si>
  <si>
    <t>Bienias Klaudia</t>
  </si>
  <si>
    <t>Maszk Liliana</t>
  </si>
  <si>
    <t>Stefanowska Emilia</t>
  </si>
  <si>
    <t>Wójcik Magda</t>
  </si>
  <si>
    <t>Lodziński Jacek</t>
  </si>
  <si>
    <t>Piórka Bartosz</t>
  </si>
  <si>
    <t>Lis Paweł</t>
  </si>
  <si>
    <t>Muchnicki Mikołaj</t>
  </si>
  <si>
    <t>Pipórka Jakub</t>
  </si>
  <si>
    <t>Goliszek Adam</t>
  </si>
  <si>
    <t>Zienstarski Hubert</t>
  </si>
  <si>
    <t>Hirsz Krystian</t>
  </si>
  <si>
    <t>Zander Damian</t>
  </si>
  <si>
    <t>Cichy Maja</t>
  </si>
  <si>
    <t>Dawidowska Zofia</t>
  </si>
  <si>
    <t>Konkel Marta</t>
  </si>
  <si>
    <t>Kostuch Marta</t>
  </si>
  <si>
    <t>Klejna Weronika</t>
  </si>
  <si>
    <t>Kossak Alicja</t>
  </si>
  <si>
    <t>Melek Roksana</t>
  </si>
  <si>
    <t>Chac Anita</t>
  </si>
  <si>
    <t>Mielewczyk Nikola</t>
  </si>
  <si>
    <t>Ustowski Igor</t>
  </si>
  <si>
    <t>Labuda Paweł</t>
  </si>
  <si>
    <t>Wenta Dominik</t>
  </si>
  <si>
    <t>Gendig-Formela Gabryś</t>
  </si>
  <si>
    <t xml:space="preserve">Cyz Mateusz </t>
  </si>
  <si>
    <t>Mallek Mateusz</t>
  </si>
  <si>
    <t>bytów</t>
  </si>
  <si>
    <t>Ambrożewicz Hubert</t>
  </si>
  <si>
    <t>Redkowice</t>
  </si>
  <si>
    <t>Gellert Filip</t>
  </si>
  <si>
    <t>Berent Cezary</t>
  </si>
  <si>
    <t>Pędzelska Katarzyna</t>
  </si>
  <si>
    <t>Dębska Dominika</t>
  </si>
  <si>
    <t>Januszewska Agata</t>
  </si>
  <si>
    <t>Bartków Zuzanna</t>
  </si>
  <si>
    <t>Test coopera</t>
  </si>
  <si>
    <t>Rybarczyk  Agata</t>
  </si>
  <si>
    <t>Spierewka Kornelia</t>
  </si>
  <si>
    <t>Rybarczyk Małgosia</t>
  </si>
  <si>
    <t>Drywa Fabian</t>
  </si>
  <si>
    <t>rokity</t>
  </si>
  <si>
    <t>Lonski Leon</t>
  </si>
  <si>
    <t>Backiel India</t>
  </si>
  <si>
    <t>Myszkowska Zuzanna</t>
  </si>
  <si>
    <t>Czerińska Hanna</t>
  </si>
  <si>
    <t>Grzywnowicz Hanna</t>
  </si>
  <si>
    <t>Dobek Hubert</t>
  </si>
  <si>
    <t>Bronk Bartosz</t>
  </si>
  <si>
    <t>Jereczek Gabriel</t>
  </si>
  <si>
    <t>Ramczykowska Maja</t>
  </si>
  <si>
    <t>Wiśniewska Maliwna</t>
  </si>
  <si>
    <t>Cyrson Roksana</t>
  </si>
  <si>
    <t>Stencel Michał</t>
  </si>
  <si>
    <t>Zaborowski Łukasz</t>
  </si>
  <si>
    <t>Dębski Filip</t>
  </si>
  <si>
    <t>Sierakowski Alex</t>
  </si>
  <si>
    <t>Połczyński Radosław</t>
  </si>
  <si>
    <t>sp2 bytów</t>
  </si>
  <si>
    <t>Rybarczyk Paweł</t>
  </si>
  <si>
    <t>przechlewo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</si>
</sst>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32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99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D9D9D9"/>
        <bgColor rgb="FFD0CECE"/>
      </patternFill>
    </fill>
    <fill>
      <patternFill patternType="solid">
        <fgColor rgb="FFFF0000"/>
        <bgColor rgb="FF993300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00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0" fontId="3" fillId="0" borderId="0" applyBorder="0" applyProtection="0"/>
  </cellStyleXfs>
  <cellXfs count="413">
    <xf numFmtId="0" fontId="0" fillId="0" borderId="0" xfId="0"/>
    <xf numFmtId="0" fontId="4" fillId="0" borderId="0" xfId="4" applyFont="1" applyBorder="1" applyAlignment="1" applyProtection="1">
      <alignment horizontal="center" vertical="center"/>
    </xf>
    <xf numFmtId="0" fontId="4" fillId="0" borderId="0" xfId="4" applyFont="1" applyBorder="1" applyAlignment="1" applyProtection="1"/>
    <xf numFmtId="0" fontId="4" fillId="0" borderId="0" xfId="4" applyFont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4" fillId="5" borderId="5" xfId="4" applyFont="1" applyFill="1" applyBorder="1" applyAlignment="1" applyProtection="1">
      <alignment horizontal="center" vertical="center" wrapText="1"/>
    </xf>
    <xf numFmtId="0" fontId="4" fillId="0" borderId="6" xfId="4" applyFont="1" applyBorder="1" applyAlignment="1" applyProtection="1">
      <alignment horizontal="left" vertical="center" wrapText="1"/>
    </xf>
    <xf numFmtId="0" fontId="4" fillId="0" borderId="6" xfId="4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4" applyFont="1" applyBorder="1" applyAlignment="1" applyProtection="1">
      <alignment horizontal="center" vertical="center"/>
    </xf>
    <xf numFmtId="1" fontId="4" fillId="0" borderId="6" xfId="4" applyNumberFormat="1" applyFont="1" applyBorder="1" applyAlignment="1" applyProtection="1">
      <alignment horizontal="center" vertical="center" wrapText="1"/>
    </xf>
    <xf numFmtId="1" fontId="7" fillId="2" borderId="7" xfId="4" applyNumberFormat="1" applyFont="1" applyFill="1" applyBorder="1" applyAlignment="1" applyProtection="1">
      <alignment horizontal="center" vertical="center"/>
    </xf>
    <xf numFmtId="0" fontId="8" fillId="6" borderId="8" xfId="4" applyFont="1" applyFill="1" applyBorder="1" applyAlignment="1" applyProtection="1">
      <alignment horizontal="center"/>
    </xf>
    <xf numFmtId="0" fontId="7" fillId="7" borderId="8" xfId="4" applyFont="1" applyFill="1" applyBorder="1" applyAlignment="1" applyProtection="1">
      <alignment horizontal="center" vertical="center" wrapText="1"/>
    </xf>
    <xf numFmtId="0" fontId="4" fillId="5" borderId="6" xfId="4" applyFont="1" applyFill="1" applyBorder="1" applyAlignment="1" applyProtection="1">
      <alignment horizontal="center" vertical="center" wrapText="1"/>
    </xf>
    <xf numFmtId="0" fontId="9" fillId="3" borderId="6" xfId="4" applyFont="1" applyFill="1" applyBorder="1" applyAlignment="1" applyProtection="1">
      <alignment wrapText="1"/>
    </xf>
    <xf numFmtId="0" fontId="4" fillId="3" borderId="6" xfId="4" applyFont="1" applyFill="1" applyBorder="1" applyAlignment="1" applyProtection="1">
      <alignment horizontal="center" vertical="center" wrapText="1"/>
    </xf>
    <xf numFmtId="1" fontId="4" fillId="3" borderId="6" xfId="4" applyNumberFormat="1" applyFont="1" applyFill="1" applyBorder="1" applyAlignment="1" applyProtection="1">
      <alignment horizontal="center" vertical="center" wrapText="1"/>
    </xf>
    <xf numFmtId="0" fontId="8" fillId="6" borderId="9" xfId="4" applyFont="1" applyFill="1" applyBorder="1" applyAlignment="1" applyProtection="1">
      <alignment horizontal="center"/>
    </xf>
    <xf numFmtId="0" fontId="7" fillId="7" borderId="9" xfId="4" applyFont="1" applyFill="1" applyBorder="1" applyAlignment="1" applyProtection="1">
      <alignment horizontal="center" vertical="center" wrapText="1"/>
    </xf>
    <xf numFmtId="0" fontId="4" fillId="0" borderId="6" xfId="4" applyFont="1" applyBorder="1" applyAlignment="1" applyProtection="1"/>
    <xf numFmtId="0" fontId="4" fillId="0" borderId="6" xfId="4" applyFont="1" applyBorder="1" applyAlignment="1" applyProtection="1">
      <alignment horizontal="center"/>
    </xf>
    <xf numFmtId="0" fontId="4" fillId="0" borderId="6" xfId="4" applyFont="1" applyBorder="1" applyAlignment="1" applyProtection="1">
      <alignment wrapText="1"/>
    </xf>
    <xf numFmtId="1" fontId="7" fillId="2" borderId="10" xfId="4" applyNumberFormat="1" applyFont="1" applyFill="1" applyBorder="1" applyAlignment="1" applyProtection="1">
      <alignment horizontal="center" vertical="center"/>
    </xf>
    <xf numFmtId="0" fontId="4" fillId="0" borderId="6" xfId="4" applyFont="1" applyBorder="1" applyAlignment="1" applyProtection="1">
      <alignment horizontal="center" vertical="center" wrapText="1"/>
    </xf>
    <xf numFmtId="0" fontId="5" fillId="6" borderId="9" xfId="4" applyFont="1" applyFill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center" vertical="center"/>
    </xf>
    <xf numFmtId="0" fontId="9" fillId="3" borderId="6" xfId="0" applyFont="1" applyFill="1" applyBorder="1"/>
    <xf numFmtId="0" fontId="9" fillId="3" borderId="6" xfId="4" applyFont="1" applyFill="1" applyBorder="1" applyAlignment="1" applyProtection="1">
      <alignment horizontal="center" vertical="center"/>
    </xf>
    <xf numFmtId="1" fontId="9" fillId="3" borderId="6" xfId="4" applyNumberFormat="1" applyFont="1" applyFill="1" applyBorder="1" applyAlignment="1" applyProtection="1">
      <alignment horizontal="center" vertical="center" wrapText="1"/>
    </xf>
    <xf numFmtId="1" fontId="5" fillId="0" borderId="0" xfId="4" applyNumberFormat="1" applyFont="1" applyBorder="1" applyAlignment="1" applyProtection="1">
      <alignment horizontal="center" vertical="center"/>
    </xf>
    <xf numFmtId="0" fontId="4" fillId="0" borderId="6" xfId="4" applyFont="1" applyBorder="1" applyAlignment="1" applyProtection="1">
      <alignment horizontal="center" wrapText="1"/>
    </xf>
    <xf numFmtId="1" fontId="4" fillId="0" borderId="6" xfId="4" applyNumberFormat="1" applyFont="1" applyBorder="1" applyAlignment="1" applyProtection="1">
      <alignment horizontal="center" vertical="top" wrapText="1"/>
    </xf>
    <xf numFmtId="1" fontId="4" fillId="0" borderId="6" xfId="4" applyNumberFormat="1" applyFont="1" applyBorder="1" applyAlignment="1" applyProtection="1">
      <alignment horizontal="center" wrapText="1"/>
    </xf>
    <xf numFmtId="0" fontId="4" fillId="0" borderId="12" xfId="4" applyFont="1" applyBorder="1" applyAlignment="1" applyProtection="1">
      <alignment horizontal="center" vertical="center" wrapText="1"/>
    </xf>
    <xf numFmtId="0" fontId="4" fillId="0" borderId="13" xfId="4" applyFont="1" applyBorder="1" applyAlignment="1" applyProtection="1">
      <alignment wrapText="1"/>
    </xf>
    <xf numFmtId="0" fontId="4" fillId="0" borderId="13" xfId="4" applyFont="1" applyBorder="1" applyAlignment="1" applyProtection="1">
      <alignment horizontal="center" wrapText="1"/>
    </xf>
    <xf numFmtId="1" fontId="4" fillId="0" borderId="13" xfId="4" applyNumberFormat="1" applyFont="1" applyBorder="1" applyAlignment="1" applyProtection="1">
      <alignment horizontal="center" wrapText="1"/>
    </xf>
    <xf numFmtId="1" fontId="4" fillId="0" borderId="0" xfId="4" applyNumberFormat="1" applyFont="1" applyBorder="1" applyAlignment="1" applyProtection="1"/>
    <xf numFmtId="0" fontId="4" fillId="0" borderId="0" xfId="4" applyFont="1" applyBorder="1" applyAlignment="1" applyProtection="1">
      <alignment wrapText="1"/>
    </xf>
    <xf numFmtId="1" fontId="4" fillId="0" borderId="0" xfId="4" applyNumberFormat="1" applyFont="1" applyBorder="1" applyAlignment="1" applyProtection="1">
      <alignment horizontal="center" wrapText="1"/>
    </xf>
    <xf numFmtId="1" fontId="4" fillId="3" borderId="0" xfId="4" applyNumberFormat="1" applyFont="1" applyFill="1" applyBorder="1" applyAlignment="1" applyProtection="1"/>
    <xf numFmtId="0" fontId="4" fillId="3" borderId="0" xfId="4" applyFont="1" applyFill="1" applyBorder="1" applyAlignment="1" applyProtection="1"/>
    <xf numFmtId="0" fontId="4" fillId="0" borderId="0" xfId="4" applyFont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4" applyFont="1" applyBorder="1" applyAlignment="1" applyProtection="1">
      <alignment horizontal="center" vertical="center"/>
    </xf>
    <xf numFmtId="0" fontId="10" fillId="0" borderId="0" xfId="4" applyFont="1" applyBorder="1" applyAlignment="1" applyProtection="1"/>
    <xf numFmtId="0" fontId="3" fillId="0" borderId="0" xfId="4" applyFont="1" applyBorder="1" applyAlignment="1" applyProtection="1"/>
    <xf numFmtId="0" fontId="10" fillId="0" borderId="6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/>
    </xf>
    <xf numFmtId="0" fontId="11" fillId="0" borderId="0" xfId="4" applyFont="1" applyBorder="1" applyAlignment="1" applyProtection="1">
      <alignment horizontal="center"/>
    </xf>
    <xf numFmtId="0" fontId="3" fillId="2" borderId="0" xfId="4" applyFont="1" applyFill="1" applyBorder="1" applyAlignment="1" applyProtection="1"/>
    <xf numFmtId="0" fontId="4" fillId="7" borderId="5" xfId="4" applyFont="1" applyFill="1" applyBorder="1" applyAlignment="1" applyProtection="1">
      <alignment horizontal="center" vertical="center" wrapText="1"/>
    </xf>
    <xf numFmtId="0" fontId="4" fillId="0" borderId="6" xfId="4" applyFont="1" applyBorder="1" applyAlignment="1" applyProtection="1">
      <alignment horizontal="left" wrapText="1"/>
    </xf>
    <xf numFmtId="0" fontId="9" fillId="0" borderId="12" xfId="4" applyFont="1" applyBorder="1" applyAlignment="1" applyProtection="1">
      <alignment horizontal="center"/>
    </xf>
    <xf numFmtId="0" fontId="9" fillId="0" borderId="6" xfId="4" applyFont="1" applyBorder="1" applyAlignment="1" applyProtection="1">
      <alignment horizontal="center" vertical="center" wrapText="1"/>
    </xf>
    <xf numFmtId="0" fontId="9" fillId="0" borderId="9" xfId="4" applyFont="1" applyBorder="1" applyAlignment="1" applyProtection="1">
      <alignment horizontal="center"/>
    </xf>
    <xf numFmtId="0" fontId="9" fillId="0" borderId="6" xfId="4" applyFont="1" applyBorder="1" applyAlignment="1" applyProtection="1">
      <alignment horizontal="center"/>
    </xf>
    <xf numFmtId="0" fontId="7" fillId="3" borderId="12" xfId="4" applyFont="1" applyFill="1" applyBorder="1" applyAlignment="1" applyProtection="1">
      <alignment horizontal="center" wrapText="1"/>
    </xf>
    <xf numFmtId="0" fontId="5" fillId="2" borderId="7" xfId="4" applyFont="1" applyFill="1" applyBorder="1" applyAlignment="1" applyProtection="1">
      <alignment horizontal="center" vertical="center"/>
    </xf>
    <xf numFmtId="0" fontId="8" fillId="6" borderId="5" xfId="4" applyFont="1" applyFill="1" applyBorder="1" applyAlignment="1" applyProtection="1">
      <alignment horizontal="center"/>
    </xf>
    <xf numFmtId="0" fontId="4" fillId="7" borderId="6" xfId="4" applyFont="1" applyFill="1" applyBorder="1" applyAlignment="1" applyProtection="1">
      <alignment horizontal="center" vertical="center" wrapText="1"/>
    </xf>
    <xf numFmtId="0" fontId="4" fillId="0" borderId="9" xfId="4" applyFont="1" applyBorder="1" applyAlignment="1" applyProtection="1">
      <alignment horizontal="center" vertical="top" wrapText="1"/>
    </xf>
    <xf numFmtId="0" fontId="9" fillId="0" borderId="6" xfId="4" applyFont="1" applyBorder="1" applyAlignment="1" applyProtection="1">
      <alignment horizontal="center" wrapText="1"/>
    </xf>
    <xf numFmtId="0" fontId="8" fillId="6" borderId="6" xfId="4" applyFont="1" applyFill="1" applyBorder="1" applyAlignment="1" applyProtection="1">
      <alignment horizontal="center"/>
    </xf>
    <xf numFmtId="0" fontId="4" fillId="7" borderId="12" xfId="4" applyFont="1" applyFill="1" applyBorder="1" applyAlignment="1" applyProtection="1">
      <alignment horizontal="center" vertical="center" wrapText="1"/>
    </xf>
    <xf numFmtId="0" fontId="9" fillId="3" borderId="6" xfId="4" applyFont="1" applyFill="1" applyBorder="1" applyAlignment="1" applyProtection="1">
      <alignment horizontal="left" wrapText="1"/>
    </xf>
    <xf numFmtId="0" fontId="9" fillId="3" borderId="12" xfId="4" applyFont="1" applyFill="1" applyBorder="1" applyAlignment="1" applyProtection="1">
      <alignment horizontal="center" vertical="center"/>
    </xf>
    <xf numFmtId="0" fontId="9" fillId="3" borderId="6" xfId="4" applyFont="1" applyFill="1" applyBorder="1" applyAlignment="1" applyProtection="1">
      <alignment horizontal="center" vertical="center" wrapText="1"/>
    </xf>
    <xf numFmtId="0" fontId="9" fillId="3" borderId="9" xfId="4" applyFont="1" applyFill="1" applyBorder="1" applyAlignment="1" applyProtection="1">
      <alignment horizontal="center"/>
    </xf>
    <xf numFmtId="0" fontId="9" fillId="3" borderId="6" xfId="4" applyFont="1" applyFill="1" applyBorder="1" applyAlignment="1" applyProtection="1">
      <alignment horizontal="center"/>
    </xf>
    <xf numFmtId="0" fontId="9" fillId="0" borderId="6" xfId="4" applyFont="1" applyBorder="1" applyAlignment="1" applyProtection="1">
      <alignment horizontal="left" wrapText="1"/>
    </xf>
    <xf numFmtId="0" fontId="4" fillId="0" borderId="12" xfId="4" applyFont="1" applyBorder="1" applyAlignment="1" applyProtection="1">
      <alignment horizontal="center" vertical="center"/>
    </xf>
    <xf numFmtId="0" fontId="4" fillId="0" borderId="9" xfId="4" applyFont="1" applyBorder="1" applyAlignment="1" applyProtection="1">
      <alignment horizontal="center"/>
    </xf>
    <xf numFmtId="0" fontId="12" fillId="0" borderId="9" xfId="4" applyFont="1" applyBorder="1" applyAlignment="1" applyProtection="1">
      <alignment horizontal="center"/>
    </xf>
    <xf numFmtId="0" fontId="12" fillId="0" borderId="6" xfId="4" applyFont="1" applyBorder="1" applyAlignment="1" applyProtection="1">
      <alignment horizontal="center"/>
    </xf>
    <xf numFmtId="0" fontId="9" fillId="0" borderId="12" xfId="4" applyFont="1" applyBorder="1" applyAlignment="1" applyProtection="1">
      <alignment horizontal="center" vertical="center" wrapText="1"/>
    </xf>
    <xf numFmtId="0" fontId="9" fillId="0" borderId="9" xfId="4" applyFont="1" applyBorder="1" applyAlignment="1" applyProtection="1">
      <alignment horizontal="center" vertical="top" wrapText="1"/>
    </xf>
    <xf numFmtId="0" fontId="5" fillId="6" borderId="6" xfId="4" applyFont="1" applyFill="1" applyBorder="1" applyAlignment="1" applyProtection="1">
      <alignment horizontal="center" vertical="center"/>
    </xf>
    <xf numFmtId="0" fontId="9" fillId="0" borderId="12" xfId="4" applyFont="1" applyBorder="1" applyAlignment="1" applyProtection="1">
      <alignment horizontal="center" vertical="center"/>
    </xf>
    <xf numFmtId="0" fontId="4" fillId="0" borderId="9" xfId="4" applyFont="1" applyBorder="1" applyAlignment="1" applyProtection="1">
      <alignment horizontal="center" wrapText="1"/>
    </xf>
    <xf numFmtId="0" fontId="12" fillId="0" borderId="6" xfId="4" applyFont="1" applyBorder="1" applyAlignment="1" applyProtection="1">
      <alignment horizontal="center" wrapText="1"/>
    </xf>
    <xf numFmtId="0" fontId="11" fillId="0" borderId="0" xfId="4" applyFont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center" wrapText="1"/>
    </xf>
    <xf numFmtId="0" fontId="9" fillId="3" borderId="6" xfId="4" applyFont="1" applyFill="1" applyBorder="1" applyAlignment="1" applyProtection="1">
      <alignment horizontal="center" wrapText="1"/>
    </xf>
    <xf numFmtId="0" fontId="4" fillId="0" borderId="12" xfId="4" applyFont="1" applyBorder="1" applyAlignment="1" applyProtection="1">
      <alignment horizontal="center"/>
    </xf>
    <xf numFmtId="0" fontId="5" fillId="0" borderId="6" xfId="4" applyFont="1" applyBorder="1" applyAlignment="1" applyProtection="1">
      <alignment horizontal="center"/>
    </xf>
    <xf numFmtId="0" fontId="9" fillId="0" borderId="9" xfId="4" applyFont="1" applyBorder="1" applyAlignment="1" applyProtection="1">
      <alignment horizontal="center" wrapText="1"/>
    </xf>
    <xf numFmtId="0" fontId="5" fillId="0" borderId="6" xfId="4" applyFont="1" applyBorder="1" applyAlignment="1" applyProtection="1">
      <alignment horizontal="center" wrapText="1"/>
    </xf>
    <xf numFmtId="0" fontId="4" fillId="2" borderId="6" xfId="4" applyFont="1" applyFill="1" applyBorder="1" applyAlignment="1" applyProtection="1">
      <alignment horizontal="center"/>
    </xf>
    <xf numFmtId="0" fontId="3" fillId="0" borderId="6" xfId="4" applyFont="1" applyBorder="1" applyAlignment="1" applyProtection="1">
      <alignment horizontal="center"/>
    </xf>
    <xf numFmtId="0" fontId="12" fillId="0" borderId="9" xfId="4" applyFont="1" applyBorder="1" applyAlignment="1" applyProtection="1">
      <alignment horizontal="center" vertical="top" wrapText="1"/>
    </xf>
    <xf numFmtId="0" fontId="13" fillId="0" borderId="6" xfId="4" applyFont="1" applyBorder="1" applyAlignment="1" applyProtection="1">
      <alignment horizontal="center" wrapText="1"/>
    </xf>
    <xf numFmtId="0" fontId="12" fillId="0" borderId="6" xfId="4" applyFont="1" applyBorder="1" applyAlignment="1" applyProtection="1">
      <alignment horizontal="left" wrapText="1"/>
    </xf>
    <xf numFmtId="0" fontId="12" fillId="0" borderId="12" xfId="4" applyFont="1" applyBorder="1" applyAlignment="1" applyProtection="1">
      <alignment horizontal="center" vertical="center" wrapText="1"/>
    </xf>
    <xf numFmtId="0" fontId="12" fillId="0" borderId="6" xfId="4" applyFont="1" applyBorder="1" applyAlignment="1" applyProtection="1">
      <alignment horizontal="center" vertical="center" wrapText="1"/>
    </xf>
    <xf numFmtId="0" fontId="12" fillId="0" borderId="12" xfId="4" applyFont="1" applyBorder="1" applyAlignment="1" applyProtection="1">
      <alignment horizontal="center" vertical="center"/>
    </xf>
    <xf numFmtId="0" fontId="4" fillId="2" borderId="6" xfId="4" applyFont="1" applyFill="1" applyBorder="1" applyAlignment="1" applyProtection="1"/>
    <xf numFmtId="0" fontId="4" fillId="2" borderId="0" xfId="0" applyFont="1" applyFill="1"/>
    <xf numFmtId="0" fontId="12" fillId="0" borderId="12" xfId="4" applyFont="1" applyBorder="1" applyAlignment="1" applyProtection="1">
      <alignment horizontal="center"/>
    </xf>
    <xf numFmtId="0" fontId="13" fillId="0" borderId="6" xfId="4" applyFont="1" applyBorder="1" applyAlignment="1" applyProtection="1">
      <alignment horizontal="center"/>
    </xf>
    <xf numFmtId="0" fontId="10" fillId="0" borderId="0" xfId="4" applyFont="1" applyBorder="1" applyAlignment="1" applyProtection="1">
      <alignment horizontal="center"/>
    </xf>
    <xf numFmtId="0" fontId="4" fillId="0" borderId="5" xfId="4" applyFont="1" applyBorder="1" applyAlignment="1" applyProtection="1">
      <alignment horizontal="center" wrapText="1"/>
    </xf>
    <xf numFmtId="0" fontId="4" fillId="0" borderId="9" xfId="4" applyFont="1" applyBorder="1" applyAlignment="1" applyProtection="1">
      <alignment wrapText="1"/>
    </xf>
    <xf numFmtId="0" fontId="4" fillId="0" borderId="6" xfId="4" applyFont="1" applyBorder="1" applyAlignment="1" applyProtection="1">
      <alignment horizontal="center"/>
    </xf>
    <xf numFmtId="0" fontId="4" fillId="0" borderId="6" xfId="4" applyFont="1" applyBorder="1" applyAlignment="1" applyProtection="1">
      <alignment horizontal="center" wrapText="1"/>
    </xf>
    <xf numFmtId="0" fontId="9" fillId="0" borderId="9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horizontal="center" vertical="center"/>
    </xf>
    <xf numFmtId="0" fontId="5" fillId="2" borderId="5" xfId="4" applyFont="1" applyFill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center" vertical="center" wrapText="1"/>
    </xf>
    <xf numFmtId="0" fontId="9" fillId="0" borderId="9" xfId="4" applyFont="1" applyBorder="1" applyAlignment="1" applyProtection="1">
      <alignment horizontal="center" vertical="center" wrapText="1"/>
    </xf>
    <xf numFmtId="0" fontId="9" fillId="0" borderId="5" xfId="4" applyFont="1" applyBorder="1" applyAlignment="1" applyProtection="1">
      <alignment horizontal="center" vertical="center" wrapText="1"/>
    </xf>
    <xf numFmtId="0" fontId="9" fillId="0" borderId="8" xfId="4" applyFont="1" applyBorder="1" applyAlignment="1" applyProtection="1">
      <alignment horizontal="center" vertical="center" wrapText="1"/>
    </xf>
    <xf numFmtId="0" fontId="4" fillId="0" borderId="8" xfId="4" applyFont="1" applyBorder="1" applyAlignment="1" applyProtection="1">
      <alignment wrapText="1"/>
    </xf>
    <xf numFmtId="0" fontId="4" fillId="0" borderId="8" xfId="4" applyFont="1" applyBorder="1" applyAlignment="1" applyProtection="1">
      <alignment horizontal="center" wrapText="1"/>
    </xf>
    <xf numFmtId="0" fontId="4" fillId="0" borderId="9" xfId="4" applyFont="1" applyBorder="1" applyAlignment="1" applyProtection="1">
      <alignment horizontal="center" wrapText="1"/>
    </xf>
    <xf numFmtId="0" fontId="4" fillId="0" borderId="6" xfId="4" applyFont="1" applyBorder="1" applyAlignment="1" applyProtection="1">
      <alignment horizontal="left" vertical="center"/>
    </xf>
    <xf numFmtId="0" fontId="4" fillId="0" borderId="6" xfId="4" applyFont="1" applyBorder="1" applyAlignment="1" applyProtection="1">
      <alignment wrapText="1"/>
    </xf>
    <xf numFmtId="0" fontId="7" fillId="0" borderId="6" xfId="4" applyFont="1" applyBorder="1" applyAlignment="1" applyProtection="1">
      <alignment horizontal="center" vertical="center"/>
    </xf>
    <xf numFmtId="0" fontId="4" fillId="0" borderId="6" xfId="4" applyFont="1" applyBorder="1" applyAlignment="1" applyProtection="1"/>
    <xf numFmtId="0" fontId="8" fillId="0" borderId="0" xfId="4" applyFont="1" applyBorder="1" applyAlignment="1" applyProtection="1">
      <alignment horizontal="center" vertical="center"/>
    </xf>
    <xf numFmtId="0" fontId="4" fillId="0" borderId="6" xfId="4" applyFont="1" applyBorder="1" applyAlignment="1" applyProtection="1">
      <alignment horizontal="left" vertical="center" wrapText="1"/>
    </xf>
    <xf numFmtId="0" fontId="4" fillId="0" borderId="6" xfId="4" applyFont="1" applyBorder="1" applyAlignment="1" applyProtection="1">
      <alignment horizontal="center" vertical="center"/>
    </xf>
    <xf numFmtId="0" fontId="5" fillId="2" borderId="6" xfId="4" applyFont="1" applyFill="1" applyBorder="1" applyAlignment="1" applyProtection="1">
      <alignment horizontal="center" vertical="center"/>
    </xf>
    <xf numFmtId="0" fontId="4" fillId="0" borderId="12" xfId="4" applyFont="1" applyBorder="1" applyAlignment="1" applyProtection="1">
      <alignment horizontal="center" wrapText="1"/>
    </xf>
    <xf numFmtId="0" fontId="14" fillId="0" borderId="6" xfId="4" applyFont="1" applyBorder="1" applyAlignment="1" applyProtection="1"/>
    <xf numFmtId="0" fontId="14" fillId="0" borderId="6" xfId="4" applyFont="1" applyBorder="1" applyAlignment="1" applyProtection="1">
      <alignment horizontal="center"/>
    </xf>
    <xf numFmtId="0" fontId="14" fillId="0" borderId="6" xfId="4" applyFont="1" applyBorder="1" applyAlignment="1" applyProtection="1">
      <alignment wrapText="1"/>
    </xf>
    <xf numFmtId="0" fontId="14" fillId="0" borderId="6" xfId="4" applyFont="1" applyBorder="1" applyAlignment="1" applyProtection="1">
      <alignment horizontal="center" wrapText="1"/>
    </xf>
    <xf numFmtId="0" fontId="10" fillId="0" borderId="6" xfId="4" applyFont="1" applyBorder="1" applyAlignment="1" applyProtection="1">
      <alignment wrapText="1"/>
    </xf>
    <xf numFmtId="0" fontId="10" fillId="0" borderId="6" xfId="4" applyFont="1" applyBorder="1" applyAlignment="1" applyProtection="1"/>
    <xf numFmtId="0" fontId="10" fillId="0" borderId="6" xfId="4" applyFont="1" applyBorder="1" applyAlignment="1" applyProtection="1">
      <alignment horizontal="center" wrapText="1"/>
    </xf>
    <xf numFmtId="0" fontId="10" fillId="0" borderId="6" xfId="4" applyFont="1" applyBorder="1" applyAlignment="1" applyProtection="1">
      <alignment horizontal="center"/>
    </xf>
    <xf numFmtId="0" fontId="15" fillId="0" borderId="6" xfId="4" applyFont="1" applyBorder="1" applyAlignment="1" applyProtection="1">
      <alignment horizontal="center" wrapText="1"/>
    </xf>
    <xf numFmtId="0" fontId="15" fillId="0" borderId="6" xfId="4" applyFont="1" applyBorder="1" applyAlignment="1" applyProtection="1">
      <alignment wrapText="1"/>
    </xf>
    <xf numFmtId="0" fontId="3" fillId="0" borderId="6" xfId="4" applyFont="1" applyBorder="1" applyAlignment="1" applyProtection="1"/>
    <xf numFmtId="0" fontId="4" fillId="3" borderId="6" xfId="4" applyFont="1" applyFill="1" applyBorder="1" applyAlignment="1" applyProtection="1">
      <alignment wrapText="1"/>
    </xf>
    <xf numFmtId="0" fontId="9" fillId="0" borderId="6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5" fillId="2" borderId="11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wrapText="1"/>
    </xf>
    <xf numFmtId="0" fontId="4" fillId="0" borderId="5" xfId="4" applyFont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/>
    <xf numFmtId="0" fontId="4" fillId="3" borderId="6" xfId="4" applyFont="1" applyFill="1" applyBorder="1" applyAlignment="1" applyProtection="1">
      <alignment horizontal="center" vertical="center"/>
    </xf>
    <xf numFmtId="0" fontId="4" fillId="3" borderId="6" xfId="4" applyFont="1" applyFill="1" applyBorder="1" applyAlignment="1" applyProtection="1">
      <alignment horizontal="center"/>
    </xf>
    <xf numFmtId="0" fontId="5" fillId="2" borderId="18" xfId="4" applyFont="1" applyFill="1" applyBorder="1" applyAlignment="1" applyProtection="1">
      <alignment horizontal="center" vertical="center"/>
    </xf>
    <xf numFmtId="0" fontId="7" fillId="7" borderId="5" xfId="4" applyFont="1" applyFill="1" applyBorder="1" applyAlignment="1" applyProtection="1">
      <alignment horizontal="center" vertical="center" wrapText="1"/>
    </xf>
    <xf numFmtId="0" fontId="7" fillId="7" borderId="6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left" wrapText="1"/>
    </xf>
    <xf numFmtId="0" fontId="7" fillId="3" borderId="0" xfId="4" applyFont="1" applyFill="1" applyBorder="1" applyAlignment="1" applyProtection="1">
      <alignment horizontal="center" vertical="center" wrapText="1"/>
    </xf>
    <xf numFmtId="0" fontId="4" fillId="0" borderId="6" xfId="4" applyFont="1" applyBorder="1" applyAlignment="1" applyProtection="1">
      <alignment horizontal="center" vertical="top" wrapText="1"/>
    </xf>
    <xf numFmtId="0" fontId="7" fillId="3" borderId="6" xfId="4" applyFont="1" applyFill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/>
    </xf>
    <xf numFmtId="0" fontId="8" fillId="0" borderId="0" xfId="4" applyFont="1" applyBorder="1" applyAlignment="1" applyProtection="1">
      <alignment horizontal="center"/>
    </xf>
    <xf numFmtId="0" fontId="4" fillId="0" borderId="19" xfId="4" applyFont="1" applyBorder="1" applyAlignment="1" applyProtection="1"/>
    <xf numFmtId="0" fontId="3" fillId="0" borderId="0" xfId="4" applyFont="1" applyBorder="1" applyAlignment="1" applyProtection="1">
      <alignment horizontal="center" shrinkToFit="1"/>
    </xf>
    <xf numFmtId="0" fontId="9" fillId="3" borderId="6" xfId="4" applyFont="1" applyFill="1" applyBorder="1" applyAlignment="1" applyProtection="1">
      <alignment horizontal="center" vertical="center" wrapText="1" shrinkToFit="1"/>
    </xf>
    <xf numFmtId="0" fontId="7" fillId="3" borderId="6" xfId="4" applyFont="1" applyFill="1" applyBorder="1" applyAlignment="1" applyProtection="1">
      <alignment horizontal="center" vertical="center" wrapText="1"/>
    </xf>
    <xf numFmtId="0" fontId="4" fillId="0" borderId="6" xfId="4" applyFont="1" applyBorder="1" applyAlignment="1" applyProtection="1">
      <alignment horizontal="left"/>
    </xf>
    <xf numFmtId="0" fontId="9" fillId="0" borderId="6" xfId="4" applyFont="1" applyBorder="1" applyAlignment="1" applyProtection="1">
      <alignment horizontal="center" vertical="center" shrinkToFit="1"/>
    </xf>
    <xf numFmtId="0" fontId="9" fillId="0" borderId="6" xfId="4" applyFont="1" applyBorder="1" applyAlignment="1" applyProtection="1">
      <alignment horizontal="center" vertical="center" wrapText="1" shrinkToFit="1"/>
    </xf>
    <xf numFmtId="0" fontId="4" fillId="3" borderId="6" xfId="4" applyFont="1" applyFill="1" applyBorder="1" applyAlignment="1" applyProtection="1">
      <alignment horizontal="left"/>
    </xf>
    <xf numFmtId="0" fontId="9" fillId="3" borderId="6" xfId="4" applyFont="1" applyFill="1" applyBorder="1" applyAlignment="1" applyProtection="1">
      <alignment horizontal="center" vertical="center" shrinkToFit="1"/>
    </xf>
    <xf numFmtId="0" fontId="4" fillId="3" borderId="6" xfId="4" applyFont="1" applyFill="1" applyBorder="1" applyAlignment="1" applyProtection="1">
      <alignment horizontal="center" shrinkToFit="1"/>
    </xf>
    <xf numFmtId="0" fontId="10" fillId="0" borderId="0" xfId="4" applyFont="1" applyBorder="1" applyAlignment="1" applyProtection="1"/>
    <xf numFmtId="0" fontId="4" fillId="3" borderId="6" xfId="4" applyFont="1" applyFill="1" applyBorder="1" applyAlignment="1" applyProtection="1">
      <alignment horizontal="left" vertical="center" wrapText="1"/>
    </xf>
    <xf numFmtId="0" fontId="16" fillId="0" borderId="0" xfId="4" applyFont="1" applyBorder="1" applyAlignment="1" applyProtection="1">
      <alignment horizontal="center" vertical="center"/>
    </xf>
    <xf numFmtId="0" fontId="4" fillId="0" borderId="6" xfId="4" applyFont="1" applyBorder="1" applyAlignment="1" applyProtection="1">
      <alignment horizontal="center" shrinkToFit="1"/>
    </xf>
    <xf numFmtId="0" fontId="15" fillId="0" borderId="6" xfId="4" applyFont="1" applyBorder="1" applyAlignment="1" applyProtection="1">
      <alignment horizontal="center"/>
    </xf>
    <xf numFmtId="0" fontId="4" fillId="0" borderId="6" xfId="4" applyFont="1" applyBorder="1" applyAlignment="1" applyProtection="1">
      <alignment horizontal="center" wrapText="1" shrinkToFit="1"/>
    </xf>
    <xf numFmtId="0" fontId="18" fillId="0" borderId="6" xfId="4" applyFont="1" applyBorder="1" applyAlignment="1" applyProtection="1">
      <alignment horizontal="center" wrapText="1"/>
    </xf>
    <xf numFmtId="0" fontId="19" fillId="0" borderId="6" xfId="4" applyFont="1" applyBorder="1" applyAlignment="1" applyProtection="1">
      <alignment horizontal="center"/>
    </xf>
    <xf numFmtId="0" fontId="19" fillId="0" borderId="6" xfId="4" applyFont="1" applyBorder="1" applyAlignment="1" applyProtection="1">
      <alignment horizontal="center" wrapText="1"/>
    </xf>
    <xf numFmtId="0" fontId="14" fillId="0" borderId="6" xfId="4" applyFont="1" applyBorder="1" applyAlignment="1" applyProtection="1">
      <alignment horizontal="center" vertical="center" wrapText="1"/>
    </xf>
    <xf numFmtId="0" fontId="14" fillId="0" borderId="6" xfId="4" applyFont="1" applyBorder="1" applyAlignment="1" applyProtection="1">
      <alignment horizontal="center" wrapText="1" shrinkToFit="1"/>
    </xf>
    <xf numFmtId="0" fontId="14" fillId="0" borderId="6" xfId="4" applyFont="1" applyBorder="1" applyAlignment="1" applyProtection="1">
      <alignment horizontal="left"/>
    </xf>
    <xf numFmtId="0" fontId="14" fillId="0" borderId="6" xfId="4" applyFont="1" applyBorder="1" applyAlignment="1" applyProtection="1">
      <alignment horizontal="center" shrinkToFit="1"/>
    </xf>
    <xf numFmtId="0" fontId="15" fillId="0" borderId="6" xfId="4" applyFont="1" applyBorder="1" applyAlignment="1" applyProtection="1">
      <alignment horizontal="left" wrapText="1"/>
    </xf>
    <xf numFmtId="0" fontId="15" fillId="0" borderId="6" xfId="4" applyFont="1" applyBorder="1" applyAlignment="1" applyProtection="1">
      <alignment horizontal="center" wrapText="1" shrinkToFit="1"/>
    </xf>
    <xf numFmtId="0" fontId="15" fillId="0" borderId="6" xfId="4" applyFont="1" applyBorder="1" applyAlignment="1" applyProtection="1">
      <alignment horizontal="left"/>
    </xf>
    <xf numFmtId="0" fontId="15" fillId="0" borderId="6" xfId="4" applyFont="1" applyBorder="1" applyAlignment="1" applyProtection="1">
      <alignment horizontal="center" shrinkToFit="1"/>
    </xf>
    <xf numFmtId="0" fontId="0" fillId="2" borderId="0" xfId="0" applyFill="1"/>
    <xf numFmtId="0" fontId="3" fillId="0" borderId="19" xfId="4" applyFont="1" applyBorder="1" applyAlignment="1" applyProtection="1"/>
    <xf numFmtId="0" fontId="3" fillId="3" borderId="0" xfId="4" applyFont="1" applyFill="1" applyBorder="1" applyAlignment="1" applyProtection="1"/>
    <xf numFmtId="0" fontId="4" fillId="0" borderId="13" xfId="4" applyFont="1" applyBorder="1" applyAlignment="1" applyProtection="1">
      <alignment horizontal="center" vertical="center" wrapText="1"/>
    </xf>
    <xf numFmtId="0" fontId="9" fillId="3" borderId="13" xfId="4" applyFont="1" applyFill="1" applyBorder="1" applyAlignment="1" applyProtection="1">
      <alignment horizontal="center" vertical="center" wrapText="1"/>
    </xf>
    <xf numFmtId="0" fontId="8" fillId="3" borderId="0" xfId="4" applyFont="1" applyFill="1" applyBorder="1" applyAlignment="1" applyProtection="1">
      <alignment horizontal="center" vertical="center"/>
    </xf>
    <xf numFmtId="0" fontId="4" fillId="3" borderId="6" xfId="4" applyFont="1" applyFill="1" applyBorder="1" applyAlignment="1" applyProtection="1">
      <alignment horizontal="center" wrapText="1"/>
    </xf>
    <xf numFmtId="0" fontId="10" fillId="3" borderId="0" xfId="4" applyFont="1" applyFill="1" applyBorder="1" applyAlignment="1" applyProtection="1"/>
    <xf numFmtId="0" fontId="8" fillId="2" borderId="6" xfId="4" applyFont="1" applyFill="1" applyBorder="1" applyAlignment="1" applyProtection="1">
      <alignment horizontal="center" wrapText="1"/>
    </xf>
    <xf numFmtId="0" fontId="20" fillId="0" borderId="0" xfId="4" applyFont="1" applyBorder="1" applyAlignment="1" applyProtection="1">
      <alignment horizontal="center" vertical="center"/>
    </xf>
    <xf numFmtId="0" fontId="21" fillId="0" borderId="6" xfId="4" applyFont="1" applyBorder="1" applyAlignment="1" applyProtection="1">
      <alignment wrapText="1"/>
    </xf>
    <xf numFmtId="0" fontId="21" fillId="0" borderId="6" xfId="4" applyFont="1" applyBorder="1" applyAlignment="1" applyProtection="1">
      <alignment horizontal="center" wrapText="1"/>
    </xf>
    <xf numFmtId="0" fontId="10" fillId="0" borderId="6" xfId="4" applyFont="1" applyBorder="1" applyAlignment="1" applyProtection="1">
      <alignment horizontal="left" wrapText="1"/>
    </xf>
    <xf numFmtId="0" fontId="10" fillId="0" borderId="0" xfId="4" applyFont="1" applyBorder="1" applyAlignment="1" applyProtection="1">
      <alignment horizontal="left" wrapText="1"/>
    </xf>
    <xf numFmtId="0" fontId="10" fillId="0" borderId="0" xfId="4" applyFont="1" applyBorder="1" applyAlignment="1" applyProtection="1">
      <alignment horizontal="center" wrapText="1"/>
    </xf>
    <xf numFmtId="0" fontId="8" fillId="0" borderId="0" xfId="4" applyFont="1" applyBorder="1" applyAlignment="1" applyProtection="1">
      <alignment horizontal="center" wrapText="1"/>
    </xf>
    <xf numFmtId="0" fontId="0" fillId="3" borderId="0" xfId="0" applyFill="1"/>
    <xf numFmtId="0" fontId="10" fillId="0" borderId="0" xfId="4" applyFont="1" applyBorder="1" applyAlignment="1" applyProtection="1">
      <alignment horizontal="left"/>
    </xf>
    <xf numFmtId="0" fontId="10" fillId="0" borderId="6" xfId="4" applyFont="1" applyBorder="1" applyAlignment="1" applyProtection="1">
      <alignment vertical="center"/>
    </xf>
    <xf numFmtId="0" fontId="3" fillId="2" borderId="0" xfId="4" applyFont="1" applyFill="1" applyBorder="1" applyAlignment="1" applyProtection="1">
      <alignment horizontal="center" vertical="center"/>
    </xf>
    <xf numFmtId="0" fontId="4" fillId="0" borderId="22" xfId="4" applyFont="1" applyBorder="1" applyAlignment="1" applyProtection="1">
      <alignment vertical="center"/>
    </xf>
    <xf numFmtId="0" fontId="4" fillId="0" borderId="23" xfId="4" applyFont="1" applyBorder="1" applyAlignment="1" applyProtection="1">
      <alignment horizontal="center" vertical="center" wrapText="1"/>
    </xf>
    <xf numFmtId="0" fontId="4" fillId="0" borderId="13" xfId="4" applyFont="1" applyBorder="1" applyAlignment="1" applyProtection="1">
      <alignment horizontal="left" vertical="center" wrapText="1"/>
    </xf>
    <xf numFmtId="0" fontId="4" fillId="3" borderId="6" xfId="4" applyFont="1" applyFill="1" applyBorder="1" applyAlignment="1" applyProtection="1">
      <alignment horizontal="left" vertical="center"/>
    </xf>
    <xf numFmtId="0" fontId="4" fillId="0" borderId="13" xfId="4" applyFont="1" applyBorder="1" applyAlignment="1" applyProtection="1">
      <alignment horizontal="center"/>
    </xf>
    <xf numFmtId="0" fontId="4" fillId="0" borderId="13" xfId="4" applyFont="1" applyBorder="1" applyAlignment="1" applyProtection="1"/>
    <xf numFmtId="0" fontId="8" fillId="0" borderId="6" xfId="4" applyFont="1" applyBorder="1" applyAlignment="1" applyProtection="1">
      <alignment horizontal="center" wrapText="1"/>
    </xf>
    <xf numFmtId="0" fontId="8" fillId="0" borderId="6" xfId="4" applyFont="1" applyBorder="1" applyAlignment="1" applyProtection="1">
      <alignment horizontal="center"/>
    </xf>
    <xf numFmtId="0" fontId="10" fillId="0" borderId="0" xfId="4" applyFont="1" applyBorder="1" applyAlignment="1" applyProtection="1">
      <alignment horizontal="left" vertical="center"/>
    </xf>
    <xf numFmtId="0" fontId="3" fillId="3" borderId="0" xfId="4" applyFont="1" applyFill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horizontal="left" vertical="center" wrapText="1"/>
    </xf>
    <xf numFmtId="0" fontId="4" fillId="0" borderId="1" xfId="4" applyFont="1" applyBorder="1" applyAlignment="1" applyProtection="1">
      <alignment horizontal="center" vertical="center" wrapText="1"/>
    </xf>
    <xf numFmtId="0" fontId="10" fillId="0" borderId="0" xfId="4" applyFont="1" applyBorder="1" applyAlignment="1" applyProtection="1">
      <alignment vertical="center" wrapText="1"/>
    </xf>
    <xf numFmtId="0" fontId="10" fillId="0" borderId="0" xfId="4" applyFont="1" applyBorder="1" applyAlignment="1" applyProtection="1">
      <alignment vertical="center"/>
    </xf>
    <xf numFmtId="0" fontId="10" fillId="0" borderId="0" xfId="4" applyFont="1" applyBorder="1" applyAlignment="1" applyProtection="1">
      <alignment horizontal="center" vertical="center"/>
    </xf>
    <xf numFmtId="0" fontId="3" fillId="0" borderId="5" xfId="4" applyFont="1" applyBorder="1" applyAlignment="1" applyProtection="1"/>
    <xf numFmtId="0" fontId="10" fillId="0" borderId="5" xfId="4" applyFont="1" applyBorder="1" applyAlignment="1" applyProtection="1">
      <alignment horizontal="center"/>
    </xf>
    <xf numFmtId="0" fontId="5" fillId="4" borderId="6" xfId="4" applyFont="1" applyFill="1" applyBorder="1" applyAlignment="1" applyProtection="1">
      <alignment horizontal="center" vertical="center" wrapText="1"/>
    </xf>
    <xf numFmtId="0" fontId="5" fillId="4" borderId="6" xfId="4" applyFont="1" applyFill="1" applyBorder="1" applyAlignment="1" applyProtection="1">
      <alignment horizontal="center" vertical="center" textRotation="90" wrapText="1"/>
    </xf>
    <xf numFmtId="0" fontId="5" fillId="5" borderId="6" xfId="4" applyFont="1" applyFill="1" applyBorder="1" applyAlignment="1" applyProtection="1">
      <alignment horizontal="left" vertical="center" wrapText="1"/>
    </xf>
    <xf numFmtId="0" fontId="5" fillId="5" borderId="6" xfId="4" applyFont="1" applyFill="1" applyBorder="1" applyAlignment="1" applyProtection="1">
      <alignment horizontal="center" vertical="center" wrapText="1"/>
    </xf>
    <xf numFmtId="0" fontId="5" fillId="5" borderId="6" xfId="4" applyFont="1" applyFill="1" applyBorder="1" applyAlignment="1" applyProtection="1">
      <alignment horizontal="center" wrapText="1"/>
    </xf>
    <xf numFmtId="0" fontId="5" fillId="2" borderId="18" xfId="0" applyFont="1" applyFill="1" applyBorder="1" applyAlignment="1">
      <alignment horizontal="center" vertical="center"/>
    </xf>
    <xf numFmtId="0" fontId="5" fillId="5" borderId="6" xfId="4" applyFont="1" applyFill="1" applyBorder="1" applyAlignment="1" applyProtection="1">
      <alignment horizontal="center" vertical="center"/>
    </xf>
    <xf numFmtId="0" fontId="5" fillId="0" borderId="6" xfId="4" applyFont="1" applyBorder="1" applyAlignment="1" applyProtection="1">
      <alignment horizontal="left" vertical="center" wrapText="1"/>
    </xf>
    <xf numFmtId="0" fontId="5" fillId="0" borderId="6" xfId="4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center" wrapText="1"/>
    </xf>
    <xf numFmtId="0" fontId="5" fillId="0" borderId="6" xfId="4" applyFont="1" applyBorder="1" applyAlignment="1" applyProtection="1">
      <alignment horizontal="center" vertical="center"/>
    </xf>
    <xf numFmtId="0" fontId="5" fillId="0" borderId="6" xfId="4" applyFont="1" applyBorder="1" applyAlignment="1" applyProtection="1">
      <alignment horizontal="left" vertical="center" wrapText="1"/>
    </xf>
    <xf numFmtId="0" fontId="5" fillId="0" borderId="6" xfId="4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center" vertical="center"/>
    </xf>
    <xf numFmtId="0" fontId="5" fillId="3" borderId="6" xfId="4" applyFont="1" applyFill="1" applyBorder="1" applyAlignment="1" applyProtection="1">
      <alignment horizontal="left" vertical="center" wrapText="1"/>
    </xf>
    <xf numFmtId="0" fontId="5" fillId="3" borderId="6" xfId="4" applyFont="1" applyFill="1" applyBorder="1" applyAlignment="1" applyProtection="1">
      <alignment horizontal="center" vertical="center" wrapText="1"/>
    </xf>
    <xf numFmtId="0" fontId="5" fillId="3" borderId="6" xfId="4" applyFont="1" applyFill="1" applyBorder="1" applyAlignment="1" applyProtection="1">
      <alignment horizontal="center" wrapText="1"/>
    </xf>
    <xf numFmtId="0" fontId="5" fillId="3" borderId="6" xfId="4" applyFont="1" applyFill="1" applyBorder="1" applyAlignment="1" applyProtection="1">
      <alignment horizontal="center" vertical="center"/>
    </xf>
    <xf numFmtId="0" fontId="22" fillId="0" borderId="0" xfId="4" applyFont="1" applyBorder="1" applyAlignment="1" applyProtection="1"/>
    <xf numFmtId="0" fontId="23" fillId="0" borderId="0" xfId="4" applyFont="1" applyBorder="1" applyAlignment="1" applyProtection="1">
      <alignment horizontal="center" vertical="center"/>
    </xf>
    <xf numFmtId="0" fontId="4" fillId="5" borderId="6" xfId="4" applyFont="1" applyFill="1" applyBorder="1" applyAlignment="1" applyProtection="1">
      <alignment horizontal="left" vertical="center" wrapText="1"/>
    </xf>
    <xf numFmtId="0" fontId="4" fillId="5" borderId="6" xfId="4" applyFont="1" applyFill="1" applyBorder="1" applyAlignment="1" applyProtection="1">
      <alignment horizontal="center"/>
    </xf>
    <xf numFmtId="0" fontId="4" fillId="5" borderId="6" xfId="4" applyFont="1" applyFill="1" applyBorder="1" applyAlignment="1" applyProtection="1">
      <alignment horizontal="center" wrapText="1"/>
    </xf>
    <xf numFmtId="0" fontId="4" fillId="5" borderId="6" xfId="4" applyFont="1" applyFill="1" applyBorder="1" applyAlignment="1" applyProtection="1">
      <alignment horizontal="center" vertical="center"/>
    </xf>
    <xf numFmtId="0" fontId="4" fillId="0" borderId="6" xfId="4" applyFont="1" applyBorder="1" applyAlignment="1" applyProtection="1">
      <alignment horizontal="left" vertical="center"/>
    </xf>
    <xf numFmtId="0" fontId="4" fillId="0" borderId="6" xfId="4" applyFont="1" applyBorder="1" applyAlignment="1" applyProtection="1">
      <alignment vertical="center"/>
    </xf>
    <xf numFmtId="0" fontId="5" fillId="0" borderId="6" xfId="4" applyFont="1" applyBorder="1" applyAlignment="1" applyProtection="1">
      <alignment horizontal="left" vertical="center"/>
    </xf>
    <xf numFmtId="0" fontId="4" fillId="3" borderId="13" xfId="4" applyFont="1" applyFill="1" applyBorder="1" applyAlignment="1" applyProtection="1">
      <alignment horizontal="left"/>
    </xf>
    <xf numFmtId="0" fontId="4" fillId="3" borderId="13" xfId="4" applyFont="1" applyFill="1" applyBorder="1" applyAlignment="1" applyProtection="1">
      <alignment horizontal="center" vertical="center"/>
    </xf>
    <xf numFmtId="0" fontId="4" fillId="3" borderId="13" xfId="4" applyFont="1" applyFill="1" applyBorder="1" applyAlignment="1" applyProtection="1">
      <alignment horizontal="center" wrapText="1"/>
    </xf>
    <xf numFmtId="0" fontId="4" fillId="0" borderId="5" xfId="4" applyFont="1" applyBorder="1" applyAlignment="1" applyProtection="1">
      <alignment horizontal="left" vertical="center" wrapText="1"/>
    </xf>
    <xf numFmtId="0" fontId="14" fillId="0" borderId="0" xfId="0" applyFont="1"/>
    <xf numFmtId="0" fontId="4" fillId="0" borderId="13" xfId="4" applyFont="1" applyBorder="1" applyAlignment="1" applyProtection="1">
      <alignment horizontal="left"/>
    </xf>
    <xf numFmtId="0" fontId="4" fillId="0" borderId="13" xfId="4" applyFont="1" applyBorder="1" applyAlignment="1" applyProtection="1">
      <alignment horizontal="center" vertical="center"/>
    </xf>
    <xf numFmtId="0" fontId="10" fillId="0" borderId="22" xfId="4" applyFont="1" applyBorder="1" applyAlignment="1" applyProtection="1">
      <alignment horizontal="center" vertical="center" wrapText="1"/>
    </xf>
    <xf numFmtId="0" fontId="4" fillId="0" borderId="0" xfId="4" applyFont="1" applyBorder="1" applyAlignment="1" applyProtection="1">
      <alignment vertical="center"/>
    </xf>
    <xf numFmtId="0" fontId="5" fillId="5" borderId="5" xfId="4" applyFont="1" applyFill="1" applyBorder="1" applyAlignment="1" applyProtection="1">
      <alignment horizontal="left" vertical="center" wrapText="1"/>
    </xf>
    <xf numFmtId="0" fontId="5" fillId="5" borderId="5" xfId="4" applyFont="1" applyFill="1" applyBorder="1" applyAlignment="1" applyProtection="1">
      <alignment horizontal="center" vertical="center" wrapText="1"/>
    </xf>
    <xf numFmtId="0" fontId="5" fillId="5" borderId="5" xfId="4" applyFont="1" applyFill="1" applyBorder="1" applyAlignment="1" applyProtection="1">
      <alignment horizontal="center" vertical="center"/>
    </xf>
    <xf numFmtId="0" fontId="4" fillId="0" borderId="13" xfId="4" applyFont="1" applyBorder="1" applyAlignment="1" applyProtection="1">
      <alignment horizontal="left" vertical="center" wrapText="1"/>
    </xf>
    <xf numFmtId="0" fontId="4" fillId="0" borderId="13" xfId="4" applyFont="1" applyBorder="1" applyAlignment="1" applyProtection="1">
      <alignment horizontal="center" vertical="center" wrapText="1"/>
    </xf>
    <xf numFmtId="0" fontId="4" fillId="0" borderId="13" xfId="4" applyFont="1" applyBorder="1" applyAlignment="1" applyProtection="1">
      <alignment horizontal="center" vertical="center"/>
    </xf>
    <xf numFmtId="0" fontId="4" fillId="3" borderId="5" xfId="4" applyFont="1" applyFill="1" applyBorder="1" applyAlignment="1" applyProtection="1">
      <alignment horizontal="left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/>
    </xf>
    <xf numFmtId="0" fontId="5" fillId="2" borderId="26" xfId="4" applyFont="1" applyFill="1" applyBorder="1" applyAlignment="1" applyProtection="1">
      <alignment horizontal="center" vertical="center"/>
    </xf>
    <xf numFmtId="0" fontId="4" fillId="0" borderId="0" xfId="4" applyFont="1" applyBorder="1" applyAlignment="1" applyProtection="1">
      <alignment horizontal="left" vertical="center" wrapText="1"/>
    </xf>
    <xf numFmtId="0" fontId="4" fillId="0" borderId="0" xfId="4" applyFont="1" applyBorder="1" applyAlignment="1" applyProtection="1">
      <alignment vertical="center" wrapText="1"/>
    </xf>
    <xf numFmtId="0" fontId="11" fillId="0" borderId="0" xfId="4" applyFont="1" applyBorder="1" applyAlignment="1" applyProtection="1"/>
    <xf numFmtId="0" fontId="0" fillId="0" borderId="0" xfId="4" applyFont="1" applyBorder="1" applyAlignment="1" applyProtection="1">
      <alignment horizontal="center"/>
    </xf>
    <xf numFmtId="0" fontId="5" fillId="4" borderId="6" xfId="4" applyFont="1" applyFill="1" applyBorder="1" applyAlignment="1" applyProtection="1">
      <alignment vertical="center" wrapText="1"/>
    </xf>
    <xf numFmtId="0" fontId="3" fillId="0" borderId="6" xfId="4" applyFont="1" applyBorder="1" applyAlignment="1" applyProtection="1">
      <alignment horizontal="center" vertical="center"/>
    </xf>
    <xf numFmtId="0" fontId="0" fillId="0" borderId="6" xfId="4" applyFont="1" applyBorder="1" applyAlignment="1" applyProtection="1">
      <alignment horizontal="center" vertical="center"/>
    </xf>
    <xf numFmtId="0" fontId="0" fillId="0" borderId="6" xfId="4" applyFont="1" applyBorder="1" applyAlignment="1" applyProtection="1">
      <alignment horizontal="center"/>
    </xf>
    <xf numFmtId="0" fontId="24" fillId="0" borderId="12" xfId="4" applyFont="1" applyBorder="1" applyAlignment="1" applyProtection="1"/>
    <xf numFmtId="0" fontId="24" fillId="3" borderId="12" xfId="4" applyFont="1" applyFill="1" applyBorder="1" applyAlignment="1" applyProtection="1">
      <alignment wrapText="1"/>
    </xf>
    <xf numFmtId="0" fontId="24" fillId="0" borderId="12" xfId="4" applyFont="1" applyBorder="1" applyAlignment="1" applyProtection="1">
      <alignment horizontal="left"/>
    </xf>
    <xf numFmtId="0" fontId="24" fillId="0" borderId="6" xfId="4" applyFont="1" applyBorder="1" applyAlignment="1" applyProtection="1"/>
    <xf numFmtId="0" fontId="5" fillId="4" borderId="6" xfId="4" applyFont="1" applyFill="1" applyBorder="1" applyAlignment="1" applyProtection="1">
      <alignment horizontal="center" vertical="center"/>
    </xf>
    <xf numFmtId="0" fontId="5" fillId="2" borderId="6" xfId="4" applyFont="1" applyFill="1" applyBorder="1" applyAlignment="1" applyProtection="1"/>
    <xf numFmtId="0" fontId="5" fillId="3" borderId="6" xfId="4" applyFont="1" applyFill="1" applyBorder="1" applyAlignment="1" applyProtection="1"/>
    <xf numFmtId="0" fontId="5" fillId="0" borderId="6" xfId="4" applyFont="1" applyBorder="1" applyAlignment="1" applyProtection="1"/>
    <xf numFmtId="0" fontId="25" fillId="0" borderId="6" xfId="4" applyFont="1" applyBorder="1" applyAlignment="1" applyProtection="1">
      <alignment horizontal="center" vertical="center"/>
    </xf>
    <xf numFmtId="0" fontId="26" fillId="0" borderId="6" xfId="4" applyFont="1" applyBorder="1" applyAlignment="1" applyProtection="1">
      <alignment horizontal="center" vertical="center"/>
    </xf>
    <xf numFmtId="0" fontId="5" fillId="0" borderId="6" xfId="4" applyFont="1" applyBorder="1" applyAlignment="1" applyProtection="1">
      <alignment horizontal="left"/>
    </xf>
    <xf numFmtId="0" fontId="11" fillId="0" borderId="6" xfId="4" applyFont="1" applyBorder="1" applyAlignment="1" applyProtection="1"/>
    <xf numFmtId="0" fontId="11" fillId="0" borderId="6" xfId="4" applyFont="1" applyBorder="1" applyAlignment="1" applyProtection="1">
      <alignment horizontal="center"/>
    </xf>
    <xf numFmtId="0" fontId="11" fillId="0" borderId="6" xfId="4" applyFont="1" applyBorder="1" applyAlignment="1" applyProtection="1">
      <alignment horizontal="center" vertical="center"/>
    </xf>
    <xf numFmtId="0" fontId="11" fillId="0" borderId="6" xfId="4" applyFont="1" applyBorder="1" applyAlignment="1" applyProtection="1">
      <alignment horizontal="left"/>
    </xf>
    <xf numFmtId="0" fontId="5" fillId="0" borderId="6" xfId="4" applyFont="1" applyBorder="1" applyAlignment="1" applyProtection="1">
      <alignment horizontal="left" wrapText="1"/>
    </xf>
    <xf numFmtId="0" fontId="6" fillId="0" borderId="6" xfId="4" applyFont="1" applyBorder="1" applyAlignment="1" applyProtection="1">
      <alignment horizontal="center"/>
    </xf>
    <xf numFmtId="0" fontId="17" fillId="0" borderId="6" xfId="4" applyFont="1" applyBorder="1" applyAlignment="1" applyProtection="1">
      <alignment horizontal="center"/>
    </xf>
    <xf numFmtId="0" fontId="8" fillId="2" borderId="7" xfId="4" applyFont="1" applyFill="1" applyBorder="1" applyAlignment="1" applyProtection="1">
      <alignment horizontal="center" wrapText="1"/>
    </xf>
    <xf numFmtId="0" fontId="8" fillId="2" borderId="21" xfId="4" applyFont="1" applyFill="1" applyBorder="1" applyAlignment="1" applyProtection="1">
      <alignment horizontal="center" wrapText="1"/>
    </xf>
    <xf numFmtId="0" fontId="5" fillId="2" borderId="21" xfId="4" applyFont="1" applyFill="1" applyBorder="1" applyAlignment="1" applyProtection="1">
      <alignment horizontal="center" wrapText="1"/>
    </xf>
    <xf numFmtId="0" fontId="5" fillId="2" borderId="7" xfId="4" applyFont="1" applyFill="1" applyBorder="1" applyAlignment="1" applyProtection="1">
      <alignment horizontal="center" wrapText="1"/>
    </xf>
    <xf numFmtId="0" fontId="14" fillId="0" borderId="6" xfId="4" applyFont="1" applyBorder="1" applyAlignment="1" applyProtection="1">
      <alignment horizontal="left" vertical="center" wrapText="1"/>
    </xf>
    <xf numFmtId="0" fontId="14" fillId="0" borderId="6" xfId="4" applyFont="1" applyBorder="1" applyAlignment="1" applyProtection="1">
      <alignment horizontal="left" vertical="center"/>
    </xf>
    <xf numFmtId="0" fontId="21" fillId="0" borderId="6" xfId="4" applyFont="1" applyBorder="1" applyAlignment="1" applyProtection="1">
      <alignment horizontal="center" vertical="center" wrapText="1"/>
    </xf>
    <xf numFmtId="0" fontId="28" fillId="0" borderId="6" xfId="4" applyFont="1" applyBorder="1" applyAlignment="1" applyProtection="1">
      <alignment horizontal="left" vertical="center" wrapText="1"/>
    </xf>
    <xf numFmtId="0" fontId="28" fillId="0" borderId="6" xfId="4" applyFont="1" applyBorder="1" applyAlignment="1" applyProtection="1">
      <alignment horizontal="center"/>
    </xf>
    <xf numFmtId="0" fontId="28" fillId="0" borderId="6" xfId="4" applyFont="1" applyBorder="1" applyAlignment="1" applyProtection="1">
      <alignment horizontal="center" wrapText="1"/>
    </xf>
    <xf numFmtId="0" fontId="14" fillId="0" borderId="6" xfId="4" applyFont="1" applyBorder="1" applyAlignment="1" applyProtection="1">
      <alignment horizontal="left" wrapText="1"/>
    </xf>
    <xf numFmtId="0" fontId="16" fillId="8" borderId="6" xfId="4" applyFont="1" applyFill="1" applyBorder="1" applyAlignment="1" applyProtection="1">
      <alignment horizontal="center" wrapText="1"/>
    </xf>
    <xf numFmtId="0" fontId="16" fillId="0" borderId="6" xfId="4" applyFont="1" applyBorder="1" applyAlignment="1" applyProtection="1">
      <alignment horizontal="center" wrapText="1"/>
    </xf>
    <xf numFmtId="0" fontId="16" fillId="2" borderId="7" xfId="4" applyFont="1" applyFill="1" applyBorder="1" applyAlignment="1" applyProtection="1">
      <alignment horizontal="center" wrapText="1"/>
    </xf>
    <xf numFmtId="0" fontId="16" fillId="8" borderId="7" xfId="4" applyFont="1" applyFill="1" applyBorder="1" applyAlignment="1" applyProtection="1">
      <alignment horizontal="center" wrapText="1"/>
    </xf>
    <xf numFmtId="0" fontId="16" fillId="8" borderId="21" xfId="4" applyFont="1" applyFill="1" applyBorder="1" applyAlignment="1" applyProtection="1">
      <alignment horizontal="center" wrapText="1"/>
    </xf>
    <xf numFmtId="0" fontId="14" fillId="0" borderId="6" xfId="4" applyFont="1" applyBorder="1" applyAlignment="1" applyProtection="1">
      <alignment horizontal="center" vertical="top" wrapText="1" shrinkToFit="1"/>
    </xf>
    <xf numFmtId="0" fontId="4" fillId="0" borderId="8" xfId="4" applyFont="1" applyBorder="1" applyAlignment="1" applyProtection="1">
      <alignment horizontal="center"/>
    </xf>
    <xf numFmtId="0" fontId="4" fillId="0" borderId="5" xfId="4" applyFont="1" applyBorder="1" applyAlignment="1" applyProtection="1">
      <alignment wrapText="1"/>
    </xf>
    <xf numFmtId="0" fontId="4" fillId="0" borderId="5" xfId="4" applyFont="1" applyBorder="1" applyAlignment="1" applyProtection="1"/>
    <xf numFmtId="0" fontId="4" fillId="0" borderId="8" xfId="4" applyFont="1" applyBorder="1" applyAlignment="1" applyProtection="1"/>
    <xf numFmtId="0" fontId="4" fillId="0" borderId="9" xfId="4" applyFont="1" applyBorder="1" applyAlignment="1" applyProtection="1"/>
    <xf numFmtId="0" fontId="7" fillId="0" borderId="12" xfId="4" applyFont="1" applyBorder="1" applyAlignment="1" applyProtection="1">
      <alignment horizontal="center" wrapText="1"/>
    </xf>
    <xf numFmtId="0" fontId="29" fillId="0" borderId="6" xfId="4" applyFont="1" applyBorder="1" applyAlignment="1" applyProtection="1">
      <alignment horizontal="center"/>
    </xf>
    <xf numFmtId="0" fontId="7" fillId="0" borderId="6" xfId="4" applyFont="1" applyBorder="1" applyAlignment="1" applyProtection="1">
      <alignment horizontal="center" wrapText="1"/>
    </xf>
    <xf numFmtId="0" fontId="7" fillId="0" borderId="6" xfId="4" applyFont="1" applyBorder="1" applyAlignment="1" applyProtection="1">
      <alignment horizontal="center"/>
    </xf>
    <xf numFmtId="0" fontId="5" fillId="2" borderId="7" xfId="4" applyFont="1" applyFill="1" applyBorder="1" applyAlignment="1" applyProtection="1">
      <alignment horizontal="center"/>
    </xf>
    <xf numFmtId="0" fontId="5" fillId="2" borderId="6" xfId="4" applyFont="1" applyFill="1" applyBorder="1" applyAlignment="1" applyProtection="1">
      <alignment horizontal="center"/>
    </xf>
    <xf numFmtId="1" fontId="7" fillId="2" borderId="6" xfId="4" applyNumberFormat="1" applyFont="1" applyFill="1" applyBorder="1" applyAlignment="1" applyProtection="1">
      <alignment horizontal="center" vertical="center"/>
    </xf>
    <xf numFmtId="1" fontId="7" fillId="2" borderId="11" xfId="4" applyNumberFormat="1" applyFont="1" applyFill="1" applyBorder="1" applyAlignment="1" applyProtection="1">
      <alignment horizontal="center" vertical="center"/>
    </xf>
    <xf numFmtId="1" fontId="5" fillId="2" borderId="7" xfId="4" applyNumberFormat="1" applyFont="1" applyFill="1" applyBorder="1" applyAlignment="1" applyProtection="1">
      <alignment horizontal="center"/>
    </xf>
    <xf numFmtId="1" fontId="5" fillId="2" borderId="10" xfId="4" applyNumberFormat="1" applyFont="1" applyFill="1" applyBorder="1" applyAlignment="1" applyProtection="1">
      <alignment horizontal="center" vertical="center"/>
    </xf>
    <xf numFmtId="1" fontId="5" fillId="2" borderId="10" xfId="4" applyNumberFormat="1" applyFont="1" applyFill="1" applyBorder="1" applyAlignment="1" applyProtection="1">
      <alignment horizontal="center"/>
    </xf>
    <xf numFmtId="1" fontId="5" fillId="2" borderId="11" xfId="4" applyNumberFormat="1" applyFont="1" applyFill="1" applyBorder="1" applyAlignment="1" applyProtection="1">
      <alignment horizontal="center"/>
    </xf>
    <xf numFmtId="1" fontId="5" fillId="2" borderId="11" xfId="4" applyNumberFormat="1" applyFont="1" applyFill="1" applyBorder="1" applyAlignment="1" applyProtection="1">
      <alignment horizontal="center" vertical="center"/>
    </xf>
    <xf numFmtId="1" fontId="5" fillId="2" borderId="6" xfId="4" applyNumberFormat="1" applyFont="1" applyFill="1" applyBorder="1" applyAlignment="1" applyProtection="1">
      <alignment horizontal="center" vertical="center"/>
    </xf>
    <xf numFmtId="1" fontId="5" fillId="2" borderId="6" xfId="4" applyNumberFormat="1" applyFont="1" applyFill="1" applyBorder="1" applyAlignment="1" applyProtection="1">
      <alignment horizontal="center"/>
    </xf>
    <xf numFmtId="1" fontId="5" fillId="9" borderId="6" xfId="4" applyNumberFormat="1" applyFont="1" applyFill="1" applyBorder="1" applyAlignment="1" applyProtection="1">
      <alignment horizontal="center"/>
    </xf>
    <xf numFmtId="0" fontId="5" fillId="2" borderId="5" xfId="4" applyFont="1" applyFill="1" applyBorder="1" applyAlignment="1" applyProtection="1">
      <alignment horizontal="center"/>
    </xf>
    <xf numFmtId="0" fontId="20" fillId="2" borderId="5" xfId="4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center"/>
    </xf>
    <xf numFmtId="0" fontId="20" fillId="2" borderId="6" xfId="4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8" xfId="4" applyFont="1" applyFill="1" applyBorder="1" applyAlignment="1" applyProtection="1">
      <alignment horizontal="center"/>
    </xf>
    <xf numFmtId="0" fontId="6" fillId="2" borderId="7" xfId="4" applyFont="1" applyFill="1" applyBorder="1" applyAlignment="1" applyProtection="1">
      <alignment horizontal="center"/>
    </xf>
    <xf numFmtId="0" fontId="20" fillId="2" borderId="7" xfId="4" applyFont="1" applyFill="1" applyBorder="1" applyAlignment="1" applyProtection="1">
      <alignment horizontal="center"/>
    </xf>
    <xf numFmtId="0" fontId="6" fillId="2" borderId="6" xfId="4" applyFont="1" applyFill="1" applyBorder="1" applyAlignment="1" applyProtection="1">
      <alignment horizontal="center"/>
    </xf>
    <xf numFmtId="0" fontId="20" fillId="2" borderId="6" xfId="0" applyFont="1" applyFill="1" applyBorder="1" applyAlignment="1">
      <alignment horizontal="center"/>
    </xf>
    <xf numFmtId="0" fontId="11" fillId="2" borderId="7" xfId="4" applyFont="1" applyFill="1" applyBorder="1" applyAlignment="1" applyProtection="1">
      <alignment horizontal="center" vertical="center"/>
    </xf>
    <xf numFmtId="0" fontId="20" fillId="9" borderId="7" xfId="4" applyFont="1" applyFill="1" applyBorder="1" applyAlignment="1" applyProtection="1">
      <alignment horizontal="center" vertical="center"/>
    </xf>
    <xf numFmtId="0" fontId="11" fillId="2" borderId="11" xfId="4" applyFont="1" applyFill="1" applyBorder="1" applyAlignment="1" applyProtection="1">
      <alignment horizontal="center" vertical="center"/>
    </xf>
    <xf numFmtId="0" fontId="11" fillId="2" borderId="10" xfId="4" applyFont="1" applyFill="1" applyBorder="1" applyAlignment="1" applyProtection="1">
      <alignment horizontal="center" vertical="center"/>
    </xf>
    <xf numFmtId="0" fontId="11" fillId="2" borderId="6" xfId="4" applyFont="1" applyFill="1" applyBorder="1" applyAlignment="1" applyProtection="1">
      <alignment horizontal="center" vertical="center"/>
    </xf>
    <xf numFmtId="0" fontId="20" fillId="9" borderId="6" xfId="4" applyFont="1" applyFill="1" applyBorder="1" applyAlignment="1" applyProtection="1">
      <alignment horizontal="center" vertical="center"/>
    </xf>
    <xf numFmtId="0" fontId="30" fillId="9" borderId="6" xfId="4" applyFont="1" applyFill="1" applyBorder="1" applyAlignment="1" applyProtection="1">
      <alignment horizontal="center" vertical="center"/>
    </xf>
    <xf numFmtId="0" fontId="28" fillId="0" borderId="6" xfId="4" applyFont="1" applyBorder="1" applyAlignment="1" applyProtection="1">
      <alignment horizontal="left" wrapText="1"/>
    </xf>
    <xf numFmtId="0" fontId="14" fillId="0" borderId="0" xfId="4" applyFont="1" applyBorder="1" applyAlignment="1" applyProtection="1">
      <alignment horizontal="center"/>
    </xf>
    <xf numFmtId="0" fontId="14" fillId="0" borderId="0" xfId="4" applyFont="1" applyBorder="1" applyAlignment="1" applyProtection="1">
      <alignment horizontal="center" wrapText="1"/>
    </xf>
    <xf numFmtId="0" fontId="31" fillId="8" borderId="6" xfId="4" applyFont="1" applyFill="1" applyBorder="1" applyAlignment="1" applyProtection="1">
      <alignment horizontal="center" wrapText="1"/>
    </xf>
    <xf numFmtId="0" fontId="14" fillId="0" borderId="0" xfId="4" applyFont="1" applyBorder="1" applyAlignment="1" applyProtection="1">
      <alignment horizontal="left" vertical="center" wrapText="1"/>
    </xf>
    <xf numFmtId="0" fontId="27" fillId="3" borderId="0" xfId="4" applyFont="1" applyFill="1" applyBorder="1" applyAlignment="1" applyProtection="1">
      <alignment horizontal="center" vertical="center"/>
    </xf>
    <xf numFmtId="0" fontId="16" fillId="0" borderId="6" xfId="4" applyFont="1" applyBorder="1" applyAlignment="1" applyProtection="1">
      <alignment horizontal="center"/>
    </xf>
    <xf numFmtId="0" fontId="20" fillId="2" borderId="6" xfId="4" applyFont="1" applyFill="1" applyBorder="1" applyAlignment="1" applyProtection="1">
      <alignment horizontal="center" vertical="center"/>
    </xf>
    <xf numFmtId="0" fontId="20" fillId="9" borderId="11" xfId="4" applyFont="1" applyFill="1" applyBorder="1" applyAlignment="1" applyProtection="1">
      <alignment horizontal="center" vertical="center"/>
    </xf>
    <xf numFmtId="0" fontId="20" fillId="0" borderId="12" xfId="4" applyFont="1" applyBorder="1" applyAlignment="1" applyProtection="1"/>
    <xf numFmtId="0" fontId="24" fillId="3" borderId="6" xfId="4" applyFont="1" applyFill="1" applyBorder="1" applyAlignment="1" applyProtection="1">
      <alignment wrapText="1"/>
    </xf>
    <xf numFmtId="0" fontId="24" fillId="0" borderId="1" xfId="4" applyFont="1" applyBorder="1" applyAlignment="1" applyProtection="1"/>
    <xf numFmtId="0" fontId="24" fillId="10" borderId="12" xfId="4" applyFont="1" applyFill="1" applyBorder="1" applyAlignment="1" applyProtection="1"/>
    <xf numFmtId="0" fontId="5" fillId="4" borderId="3" xfId="4" applyFont="1" applyFill="1" applyBorder="1" applyAlignment="1" applyProtection="1">
      <alignment horizontal="center" vertical="center" textRotation="90" wrapText="1"/>
    </xf>
    <xf numFmtId="0" fontId="5" fillId="4" borderId="14" xfId="4" applyFont="1" applyFill="1" applyBorder="1" applyAlignment="1" applyProtection="1">
      <alignment horizontal="center" vertical="center" textRotation="90" wrapText="1"/>
    </xf>
    <xf numFmtId="0" fontId="5" fillId="4" borderId="0" xfId="4" applyFont="1" applyFill="1" applyBorder="1" applyAlignment="1" applyProtection="1">
      <alignment horizontal="center" vertical="center" wrapText="1"/>
    </xf>
    <xf numFmtId="0" fontId="7" fillId="7" borderId="0" xfId="4" applyFont="1" applyFill="1" applyBorder="1" applyAlignment="1" applyProtection="1">
      <alignment horizontal="center" vertical="center" wrapText="1"/>
    </xf>
    <xf numFmtId="1" fontId="5" fillId="9" borderId="11" xfId="4" applyNumberFormat="1" applyFont="1" applyFill="1" applyBorder="1" applyAlignment="1" applyProtection="1">
      <alignment horizontal="center"/>
    </xf>
    <xf numFmtId="0" fontId="7" fillId="3" borderId="12" xfId="4" applyFont="1" applyFill="1" applyBorder="1" applyAlignment="1" applyProtection="1">
      <alignment horizontal="center" vertical="center"/>
    </xf>
    <xf numFmtId="0" fontId="5" fillId="4" borderId="14" xfId="4" applyFont="1" applyFill="1" applyBorder="1" applyAlignment="1" applyProtection="1">
      <alignment horizontal="center" vertical="center" textRotation="90"/>
    </xf>
    <xf numFmtId="0" fontId="4" fillId="3" borderId="13" xfId="4" applyFont="1" applyFill="1" applyBorder="1" applyAlignment="1" applyProtection="1">
      <alignment horizontal="left" wrapText="1"/>
    </xf>
    <xf numFmtId="0" fontId="9" fillId="3" borderId="13" xfId="4" applyFont="1" applyFill="1" applyBorder="1" applyAlignment="1" applyProtection="1">
      <alignment horizontal="center" vertical="center"/>
    </xf>
    <xf numFmtId="0" fontId="10" fillId="0" borderId="6" xfId="4" applyFont="1" applyBorder="1" applyAlignment="1" applyProtection="1">
      <alignment horizontal="left" vertical="center" wrapText="1"/>
    </xf>
    <xf numFmtId="0" fontId="27" fillId="9" borderId="6" xfId="4" applyFont="1" applyFill="1" applyBorder="1" applyAlignment="1" applyProtection="1">
      <alignment horizontal="center" vertical="center"/>
    </xf>
    <xf numFmtId="0" fontId="3" fillId="9" borderId="6" xfId="4" applyFont="1" applyFill="1" applyBorder="1" applyAlignment="1" applyProtection="1">
      <alignment horizontal="center" vertical="center"/>
    </xf>
    <xf numFmtId="0" fontId="28" fillId="0" borderId="13" xfId="4" applyFont="1" applyBorder="1" applyAlignment="1" applyProtection="1">
      <alignment horizontal="left" vertical="center" wrapText="1"/>
    </xf>
    <xf numFmtId="0" fontId="28" fillId="0" borderId="13" xfId="4" applyFont="1" applyBorder="1" applyAlignment="1" applyProtection="1">
      <alignment horizontal="center"/>
    </xf>
    <xf numFmtId="0" fontId="30" fillId="9" borderId="13" xfId="4" applyFont="1" applyFill="1" applyBorder="1" applyAlignment="1" applyProtection="1">
      <alignment horizontal="center" vertical="center"/>
    </xf>
    <xf numFmtId="0" fontId="16" fillId="0" borderId="9" xfId="4" applyFont="1" applyBorder="1" applyAlignment="1" applyProtection="1">
      <alignment horizontal="center" vertical="center"/>
    </xf>
    <xf numFmtId="0" fontId="8" fillId="6" borderId="0" xfId="4" applyFont="1" applyFill="1" applyBorder="1" applyAlignment="1" applyProtection="1">
      <alignment horizontal="center"/>
    </xf>
    <xf numFmtId="0" fontId="8" fillId="0" borderId="9" xfId="4" applyFont="1" applyBorder="1" applyAlignment="1" applyProtection="1">
      <alignment horizontal="center" vertical="center"/>
    </xf>
    <xf numFmtId="0" fontId="4" fillId="3" borderId="13" xfId="4" applyFont="1" applyFill="1" applyBorder="1" applyAlignment="1" applyProtection="1">
      <alignment horizontal="center"/>
    </xf>
    <xf numFmtId="0" fontId="5" fillId="0" borderId="9" xfId="4" applyFont="1" applyBorder="1" applyAlignment="1" applyProtection="1">
      <alignment horizontal="center" vertical="center"/>
    </xf>
    <xf numFmtId="0" fontId="5" fillId="4" borderId="4" xfId="4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5" fillId="3" borderId="1" xfId="4" applyFont="1" applyFill="1" applyBorder="1" applyAlignment="1" applyProtection="1">
      <alignment horizontal="center" wrapText="1"/>
    </xf>
    <xf numFmtId="0" fontId="5" fillId="4" borderId="2" xfId="4" applyFont="1" applyFill="1" applyBorder="1" applyAlignment="1" applyProtection="1">
      <alignment horizontal="center" vertical="center" wrapText="1"/>
    </xf>
    <xf numFmtId="0" fontId="5" fillId="4" borderId="3" xfId="4" applyFont="1" applyFill="1" applyBorder="1" applyAlignment="1" applyProtection="1">
      <alignment horizontal="center" vertical="center" wrapText="1"/>
    </xf>
    <xf numFmtId="0" fontId="6" fillId="4" borderId="3" xfId="4" applyFont="1" applyFill="1" applyBorder="1" applyAlignment="1" applyProtection="1">
      <alignment horizontal="center" vertical="center" wrapText="1"/>
    </xf>
    <xf numFmtId="0" fontId="5" fillId="4" borderId="3" xfId="4" applyFont="1" applyFill="1" applyBorder="1" applyAlignment="1" applyProtection="1">
      <alignment horizontal="center" vertical="center" textRotation="90" wrapText="1"/>
    </xf>
    <xf numFmtId="0" fontId="5" fillId="4" borderId="3" xfId="4" applyFont="1" applyFill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center" wrapText="1"/>
    </xf>
    <xf numFmtId="0" fontId="6" fillId="4" borderId="14" xfId="4" applyFont="1" applyFill="1" applyBorder="1" applyAlignment="1" applyProtection="1">
      <alignment horizontal="center" vertical="center" wrapText="1"/>
    </xf>
    <xf numFmtId="0" fontId="5" fillId="4" borderId="15" xfId="4" applyFont="1" applyFill="1" applyBorder="1" applyAlignment="1" applyProtection="1">
      <alignment horizontal="center" vertical="center" textRotation="90" wrapText="1"/>
    </xf>
    <xf numFmtId="0" fontId="5" fillId="4" borderId="14" xfId="4" applyFont="1" applyFill="1" applyBorder="1" applyAlignment="1" applyProtection="1">
      <alignment horizontal="center" vertical="center" wrapText="1"/>
    </xf>
    <xf numFmtId="0" fontId="0" fillId="0" borderId="0" xfId="0" applyBorder="1"/>
    <xf numFmtId="0" fontId="5" fillId="0" borderId="16" xfId="4" applyFont="1" applyBorder="1" applyAlignment="1" applyProtection="1">
      <alignment horizontal="center" vertical="center" wrapText="1"/>
    </xf>
    <xf numFmtId="0" fontId="5" fillId="4" borderId="2" xfId="4" applyFont="1" applyFill="1" applyBorder="1" applyAlignment="1" applyProtection="1">
      <alignment horizontal="center" wrapText="1"/>
    </xf>
    <xf numFmtId="0" fontId="4" fillId="4" borderId="4" xfId="4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5" fillId="0" borderId="17" xfId="4" applyFont="1" applyBorder="1" applyAlignment="1" applyProtection="1">
      <alignment horizontal="center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0" borderId="20" xfId="4" applyFont="1" applyBorder="1" applyAlignment="1" applyProtection="1">
      <alignment horizontal="center" wrapText="1"/>
    </xf>
    <xf numFmtId="0" fontId="5" fillId="4" borderId="3" xfId="4" applyFont="1" applyFill="1" applyBorder="1" applyAlignment="1" applyProtection="1">
      <alignment horizontal="center" vertical="center" wrapText="1" shrinkToFit="1"/>
    </xf>
    <xf numFmtId="0" fontId="5" fillId="4" borderId="14" xfId="4" applyFont="1" applyFill="1" applyBorder="1" applyAlignment="1" applyProtection="1">
      <alignment horizontal="center" vertical="center" textRotation="90" wrapText="1"/>
    </xf>
    <xf numFmtId="0" fontId="4" fillId="4" borderId="14" xfId="4" applyFont="1" applyFill="1" applyBorder="1" applyAlignment="1" applyProtection="1">
      <alignment horizontal="center" vertical="center" wrapText="1"/>
    </xf>
    <xf numFmtId="0" fontId="5" fillId="4" borderId="6" xfId="4" applyFont="1" applyFill="1" applyBorder="1" applyAlignment="1" applyProtection="1">
      <alignment horizontal="center" vertical="center" wrapText="1"/>
    </xf>
    <xf numFmtId="0" fontId="6" fillId="4" borderId="6" xfId="4" applyFont="1" applyFill="1" applyBorder="1" applyAlignment="1" applyProtection="1">
      <alignment horizontal="center" vertical="center" wrapText="1"/>
    </xf>
    <xf numFmtId="0" fontId="5" fillId="4" borderId="6" xfId="4" applyFont="1" applyFill="1" applyBorder="1" applyAlignment="1" applyProtection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/>
    </xf>
    <xf numFmtId="0" fontId="4" fillId="4" borderId="24" xfId="4" applyFont="1" applyFill="1" applyBorder="1" applyAlignment="1" applyProtection="1">
      <alignment horizontal="center" vertical="center" wrapText="1"/>
    </xf>
    <xf numFmtId="0" fontId="5" fillId="0" borderId="20" xfId="4" applyFont="1" applyBorder="1" applyAlignment="1" applyProtection="1">
      <alignment horizontal="center" vertical="center" wrapText="1"/>
    </xf>
    <xf numFmtId="0" fontId="5" fillId="4" borderId="25" xfId="4" applyFont="1" applyFill="1" applyBorder="1" applyAlignment="1" applyProtection="1">
      <alignment horizontal="center" vertical="center" wrapText="1"/>
    </xf>
  </cellXfs>
  <cellStyles count="5">
    <cellStyle name="Excel Built-in Normal" xfId="4"/>
    <cellStyle name="Heading1" xfId="1"/>
    <cellStyle name="Normalny" xfId="0" builtinId="0"/>
    <cellStyle name="Result" xfId="2"/>
    <cellStyle name="Result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1093"/>
  <sheetViews>
    <sheetView tabSelected="1" topLeftCell="A43" zoomScaleNormal="100" workbookViewId="0">
      <selection activeCell="Q22" sqref="Q22"/>
    </sheetView>
  </sheetViews>
  <sheetFormatPr defaultRowHeight="15" x14ac:dyDescent="0.25"/>
  <cols>
    <col min="1" max="1" width="4.5" style="1" customWidth="1"/>
    <col min="2" max="2" width="25.75" style="2" customWidth="1"/>
    <col min="3" max="3" width="8" style="3" customWidth="1"/>
    <col min="4" max="4" width="21" style="3" customWidth="1"/>
    <col min="5" max="6" width="4.625" style="2" customWidth="1"/>
    <col min="7" max="7" width="4.25" style="2" customWidth="1"/>
    <col min="8" max="8" width="4.5" style="3" customWidth="1"/>
    <col min="9" max="9" width="5.25" style="2" customWidth="1"/>
    <col min="10" max="10" width="4.5" style="2" customWidth="1"/>
    <col min="11" max="14" width="4.625" style="2" customWidth="1"/>
    <col min="15" max="15" width="4.5" style="2" customWidth="1"/>
    <col min="16" max="16" width="8.5" style="4" customWidth="1"/>
    <col min="17" max="17" width="9.5" style="2" customWidth="1"/>
    <col min="18" max="18" width="9.75" style="2" customWidth="1"/>
    <col min="19" max="19" width="4.5" style="2" customWidth="1"/>
    <col min="20" max="20" width="3.75" style="2" customWidth="1"/>
    <col min="21" max="21" width="3.375" style="2" customWidth="1"/>
    <col min="22" max="22" width="3.625" style="2" customWidth="1"/>
    <col min="23" max="23" width="3.75" style="2" customWidth="1"/>
    <col min="24" max="24" width="3.625" style="2" customWidth="1"/>
    <col min="25" max="25" width="13" style="2" customWidth="1"/>
    <col min="26" max="26" width="3.375" style="2" customWidth="1"/>
    <col min="27" max="1027" width="8" style="2" customWidth="1"/>
  </cols>
  <sheetData>
    <row r="1" spans="1:27" ht="66" customHeight="1" x14ac:dyDescent="0.25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27" ht="21" customHeight="1" x14ac:dyDescent="0.25">
      <c r="A2" s="386" t="s">
        <v>1</v>
      </c>
      <c r="B2" s="387" t="s">
        <v>2</v>
      </c>
      <c r="C2" s="388" t="s">
        <v>3</v>
      </c>
      <c r="D2" s="387" t="s">
        <v>4</v>
      </c>
      <c r="E2" s="389" t="s">
        <v>5</v>
      </c>
      <c r="F2" s="389" t="s">
        <v>6</v>
      </c>
      <c r="G2" s="389" t="s">
        <v>7</v>
      </c>
      <c r="H2" s="389" t="s">
        <v>8</v>
      </c>
      <c r="I2" s="389" t="s">
        <v>9</v>
      </c>
      <c r="J2" s="389" t="s">
        <v>10</v>
      </c>
      <c r="K2" s="389" t="s">
        <v>11</v>
      </c>
      <c r="L2" s="389" t="s">
        <v>12</v>
      </c>
      <c r="M2" s="389" t="s">
        <v>13</v>
      </c>
      <c r="N2" s="363"/>
      <c r="O2" s="389" t="s">
        <v>14</v>
      </c>
      <c r="P2" s="390" t="s">
        <v>15</v>
      </c>
      <c r="Q2" s="383" t="s">
        <v>16</v>
      </c>
      <c r="R2" s="383" t="s">
        <v>17</v>
      </c>
      <c r="S2" s="365"/>
      <c r="AA2" s="384"/>
    </row>
    <row r="3" spans="1:27" ht="50.25" customHeight="1" x14ac:dyDescent="0.25">
      <c r="A3" s="386"/>
      <c r="B3" s="387"/>
      <c r="C3" s="388"/>
      <c r="D3" s="387"/>
      <c r="E3" s="389"/>
      <c r="F3" s="389"/>
      <c r="G3" s="389"/>
      <c r="H3" s="389"/>
      <c r="I3" s="389"/>
      <c r="J3" s="389"/>
      <c r="K3" s="389"/>
      <c r="L3" s="389"/>
      <c r="M3" s="389"/>
      <c r="N3" s="363" t="s">
        <v>777</v>
      </c>
      <c r="O3" s="389"/>
      <c r="P3" s="390"/>
      <c r="Q3" s="383"/>
      <c r="R3" s="383"/>
      <c r="S3" s="365"/>
      <c r="AA3" s="384"/>
    </row>
    <row r="4" spans="1:27" ht="16.5" customHeight="1" x14ac:dyDescent="0.25">
      <c r="A4" s="5">
        <v>1</v>
      </c>
      <c r="B4" s="15" t="s">
        <v>19</v>
      </c>
      <c r="C4" s="16">
        <v>2015</v>
      </c>
      <c r="D4" s="16" t="s">
        <v>20</v>
      </c>
      <c r="E4" s="17">
        <v>15</v>
      </c>
      <c r="F4" s="17"/>
      <c r="G4" s="17">
        <v>10</v>
      </c>
      <c r="H4" s="17">
        <v>15</v>
      </c>
      <c r="I4" s="17">
        <v>16</v>
      </c>
      <c r="J4" s="17">
        <v>16</v>
      </c>
      <c r="K4" s="17">
        <v>15</v>
      </c>
      <c r="L4" s="17"/>
      <c r="M4" s="17">
        <v>16</v>
      </c>
      <c r="N4" s="17"/>
      <c r="O4" s="17">
        <v>16</v>
      </c>
      <c r="P4" s="11">
        <f>SUM(E4:O4)</f>
        <v>119</v>
      </c>
      <c r="Q4" s="12">
        <v>94</v>
      </c>
      <c r="R4" s="13"/>
      <c r="S4" s="366"/>
    </row>
    <row r="5" spans="1:27" x14ac:dyDescent="0.25">
      <c r="A5" s="14">
        <f t="shared" ref="A5:A29" si="0">A4+1</f>
        <v>2</v>
      </c>
      <c r="B5" s="123" t="s">
        <v>18</v>
      </c>
      <c r="C5" s="24">
        <v>2014</v>
      </c>
      <c r="D5" s="8" t="s">
        <v>14</v>
      </c>
      <c r="E5" s="124">
        <v>16</v>
      </c>
      <c r="F5" s="124">
        <v>12</v>
      </c>
      <c r="G5" s="124">
        <v>14</v>
      </c>
      <c r="H5" s="124"/>
      <c r="I5" s="124"/>
      <c r="J5" s="124"/>
      <c r="K5" s="124">
        <v>14</v>
      </c>
      <c r="L5" s="124"/>
      <c r="M5" s="124">
        <v>14</v>
      </c>
      <c r="N5" s="124">
        <v>16</v>
      </c>
      <c r="O5" s="10">
        <v>15</v>
      </c>
      <c r="P5" s="11">
        <f>SUM(E5:O5)</f>
        <v>101</v>
      </c>
      <c r="Q5" s="18">
        <v>89</v>
      </c>
      <c r="R5" s="19"/>
      <c r="S5" s="366"/>
    </row>
    <row r="6" spans="1:27" x14ac:dyDescent="0.25">
      <c r="A6" s="14">
        <f t="shared" si="0"/>
        <v>3</v>
      </c>
      <c r="B6" s="119" t="s">
        <v>51</v>
      </c>
      <c r="C6" s="105">
        <v>2014</v>
      </c>
      <c r="D6" s="105" t="s">
        <v>20</v>
      </c>
      <c r="E6" s="121"/>
      <c r="F6" s="121">
        <v>15</v>
      </c>
      <c r="G6" s="121">
        <v>13</v>
      </c>
      <c r="H6" s="105">
        <v>14</v>
      </c>
      <c r="I6" s="121">
        <v>1</v>
      </c>
      <c r="J6" s="124">
        <v>14</v>
      </c>
      <c r="K6" s="121">
        <v>12</v>
      </c>
      <c r="L6" s="121"/>
      <c r="M6" s="121">
        <v>15</v>
      </c>
      <c r="N6" s="121"/>
      <c r="O6" s="34">
        <v>11</v>
      </c>
      <c r="P6" s="323">
        <f>SUM(E6:O6)</f>
        <v>95</v>
      </c>
      <c r="Q6" s="18">
        <v>83</v>
      </c>
      <c r="R6" s="19"/>
      <c r="S6" s="366"/>
    </row>
    <row r="7" spans="1:27" x14ac:dyDescent="0.25">
      <c r="A7" s="14">
        <f t="shared" si="0"/>
        <v>4</v>
      </c>
      <c r="B7" s="22" t="s">
        <v>23</v>
      </c>
      <c r="C7" s="9">
        <v>2014</v>
      </c>
      <c r="D7" s="9" t="s">
        <v>24</v>
      </c>
      <c r="E7" s="9">
        <v>13</v>
      </c>
      <c r="F7" s="9">
        <v>14</v>
      </c>
      <c r="G7" s="9"/>
      <c r="H7" s="9"/>
      <c r="I7" s="9">
        <v>11</v>
      </c>
      <c r="J7" s="9"/>
      <c r="K7" s="9">
        <v>13</v>
      </c>
      <c r="L7" s="9">
        <v>14</v>
      </c>
      <c r="M7" s="9"/>
      <c r="N7" s="124"/>
      <c r="O7" s="10"/>
      <c r="P7" s="11">
        <f>SUM(E7:O7)</f>
        <v>65</v>
      </c>
      <c r="Q7" s="18">
        <v>65</v>
      </c>
      <c r="R7" s="19"/>
      <c r="S7" s="366"/>
    </row>
    <row r="8" spans="1:27" x14ac:dyDescent="0.25">
      <c r="A8" s="14">
        <f t="shared" si="0"/>
        <v>5</v>
      </c>
      <c r="B8" s="22" t="s">
        <v>27</v>
      </c>
      <c r="C8" s="124">
        <v>2014</v>
      </c>
      <c r="D8" s="124" t="s">
        <v>20</v>
      </c>
      <c r="E8" s="124">
        <v>10</v>
      </c>
      <c r="F8" s="124">
        <v>7</v>
      </c>
      <c r="G8" s="124"/>
      <c r="H8" s="124"/>
      <c r="I8" s="124">
        <v>12</v>
      </c>
      <c r="J8" s="124">
        <v>7</v>
      </c>
      <c r="K8" s="124"/>
      <c r="L8" s="124"/>
      <c r="M8" s="124">
        <v>13</v>
      </c>
      <c r="N8" s="124"/>
      <c r="O8" s="10">
        <v>13</v>
      </c>
      <c r="P8" s="11">
        <f>SUM(E8:O8)</f>
        <v>62</v>
      </c>
      <c r="Q8" s="18">
        <v>62</v>
      </c>
      <c r="R8" s="19"/>
      <c r="S8" s="366"/>
    </row>
    <row r="9" spans="1:27" x14ac:dyDescent="0.25">
      <c r="A9" s="14">
        <f t="shared" si="0"/>
        <v>6</v>
      </c>
      <c r="B9" s="119" t="s">
        <v>71</v>
      </c>
      <c r="C9" s="106"/>
      <c r="D9" s="106" t="s">
        <v>72</v>
      </c>
      <c r="E9" s="34"/>
      <c r="F9" s="34"/>
      <c r="G9" s="34">
        <v>15</v>
      </c>
      <c r="H9" s="34"/>
      <c r="I9" s="34"/>
      <c r="J9" s="34">
        <v>15</v>
      </c>
      <c r="K9" s="34">
        <v>16</v>
      </c>
      <c r="L9" s="34">
        <v>16</v>
      </c>
      <c r="M9" s="34"/>
      <c r="N9" s="34"/>
      <c r="O9" s="34"/>
      <c r="P9" s="324">
        <f>SUM(G9:O9)</f>
        <v>62</v>
      </c>
      <c r="Q9" s="18">
        <v>62</v>
      </c>
      <c r="R9" s="19"/>
      <c r="S9" s="366"/>
    </row>
    <row r="10" spans="1:27" ht="16.5" customHeight="1" x14ac:dyDescent="0.25">
      <c r="A10" s="24">
        <f t="shared" si="0"/>
        <v>7</v>
      </c>
      <c r="B10" s="22" t="s">
        <v>38</v>
      </c>
      <c r="C10" s="106"/>
      <c r="D10" s="106" t="s">
        <v>35</v>
      </c>
      <c r="E10" s="105"/>
      <c r="F10" s="105"/>
      <c r="G10" s="105">
        <v>8</v>
      </c>
      <c r="H10" s="105">
        <v>1</v>
      </c>
      <c r="I10" s="105">
        <v>10</v>
      </c>
      <c r="J10" s="105">
        <v>10</v>
      </c>
      <c r="K10" s="105">
        <v>4</v>
      </c>
      <c r="L10" s="105"/>
      <c r="M10" s="105"/>
      <c r="N10" s="105">
        <v>13</v>
      </c>
      <c r="O10" s="34">
        <v>9</v>
      </c>
      <c r="P10" s="325">
        <f>SUM(E10:O10)</f>
        <v>55</v>
      </c>
      <c r="Q10" s="25">
        <v>54</v>
      </c>
      <c r="R10" s="26"/>
      <c r="S10" s="27"/>
    </row>
    <row r="11" spans="1:27" x14ac:dyDescent="0.25">
      <c r="A11" s="24">
        <f t="shared" si="0"/>
        <v>8</v>
      </c>
      <c r="B11" s="22" t="s">
        <v>39</v>
      </c>
      <c r="C11" s="105"/>
      <c r="D11" s="105" t="s">
        <v>40</v>
      </c>
      <c r="E11" s="105"/>
      <c r="F11" s="105">
        <v>5</v>
      </c>
      <c r="G11" s="105">
        <v>4</v>
      </c>
      <c r="H11" s="105"/>
      <c r="I11" s="105">
        <v>9</v>
      </c>
      <c r="J11" s="105"/>
      <c r="K11" s="105">
        <v>7</v>
      </c>
      <c r="L11" s="105">
        <v>10</v>
      </c>
      <c r="M11" s="105">
        <v>10</v>
      </c>
      <c r="N11" s="105">
        <v>12</v>
      </c>
      <c r="O11" s="34"/>
      <c r="P11" s="325">
        <f>SUM(E11:O11)</f>
        <v>57</v>
      </c>
      <c r="Q11" s="25">
        <v>53</v>
      </c>
      <c r="R11" s="26"/>
      <c r="S11" s="27"/>
    </row>
    <row r="12" spans="1:27" ht="15.75" customHeight="1" x14ac:dyDescent="0.25">
      <c r="A12" s="24">
        <f t="shared" si="0"/>
        <v>9</v>
      </c>
      <c r="B12" s="119" t="s">
        <v>36</v>
      </c>
      <c r="C12" s="106">
        <v>2014</v>
      </c>
      <c r="D12" s="106" t="s">
        <v>22</v>
      </c>
      <c r="E12" s="33"/>
      <c r="F12" s="33"/>
      <c r="G12" s="34"/>
      <c r="H12" s="34">
        <v>12</v>
      </c>
      <c r="I12" s="34">
        <v>14</v>
      </c>
      <c r="J12" s="34"/>
      <c r="K12" s="34"/>
      <c r="L12" s="34"/>
      <c r="M12" s="34"/>
      <c r="N12" s="34">
        <v>11</v>
      </c>
      <c r="O12" s="34">
        <v>14</v>
      </c>
      <c r="P12" s="325">
        <f>SUM(E12:O12)</f>
        <v>51</v>
      </c>
      <c r="Q12" s="25">
        <v>51</v>
      </c>
      <c r="R12" s="26"/>
      <c r="S12" s="27"/>
    </row>
    <row r="13" spans="1:27" x14ac:dyDescent="0.25">
      <c r="A13" s="24">
        <f t="shared" si="0"/>
        <v>10</v>
      </c>
      <c r="B13" s="119" t="s">
        <v>73</v>
      </c>
      <c r="C13" s="106"/>
      <c r="D13" s="106" t="s">
        <v>7</v>
      </c>
      <c r="E13" s="33"/>
      <c r="F13" s="33"/>
      <c r="G13" s="34">
        <v>11</v>
      </c>
      <c r="H13" s="34"/>
      <c r="I13" s="34"/>
      <c r="J13" s="34"/>
      <c r="K13" s="34">
        <v>11</v>
      </c>
      <c r="L13" s="34"/>
      <c r="M13" s="34">
        <v>12</v>
      </c>
      <c r="N13" s="34"/>
      <c r="O13" s="34">
        <v>12</v>
      </c>
      <c r="P13" s="324">
        <f>SUM(G13:O13)</f>
        <v>46</v>
      </c>
      <c r="Q13" s="25">
        <v>46</v>
      </c>
      <c r="R13" s="26"/>
      <c r="S13" s="27"/>
    </row>
    <row r="14" spans="1:27" ht="15.75" customHeight="1" x14ac:dyDescent="0.25">
      <c r="A14" s="24">
        <f t="shared" si="0"/>
        <v>11</v>
      </c>
      <c r="B14" s="22" t="s">
        <v>34</v>
      </c>
      <c r="C14" s="124">
        <v>2014</v>
      </c>
      <c r="D14" s="124" t="s">
        <v>35</v>
      </c>
      <c r="E14" s="124"/>
      <c r="F14" s="124"/>
      <c r="G14" s="124">
        <v>12</v>
      </c>
      <c r="H14" s="124">
        <v>3</v>
      </c>
      <c r="I14" s="124">
        <v>15</v>
      </c>
      <c r="J14" s="124">
        <v>13</v>
      </c>
      <c r="K14" s="124"/>
      <c r="L14" s="124"/>
      <c r="M14" s="124"/>
      <c r="N14" s="124"/>
      <c r="O14" s="124"/>
      <c r="P14" s="325">
        <f t="shared" ref="P14:P25" si="1">SUM(E14:O14)</f>
        <v>43</v>
      </c>
      <c r="Q14" s="27"/>
      <c r="R14" s="26"/>
      <c r="S14" s="27"/>
    </row>
    <row r="15" spans="1:27" x14ac:dyDescent="0.25">
      <c r="A15" s="24">
        <f t="shared" si="0"/>
        <v>12</v>
      </c>
      <c r="B15" s="121" t="s">
        <v>21</v>
      </c>
      <c r="C15" s="105">
        <v>2015</v>
      </c>
      <c r="D15" s="105" t="s">
        <v>22</v>
      </c>
      <c r="E15" s="105">
        <v>14</v>
      </c>
      <c r="F15" s="105"/>
      <c r="G15" s="105">
        <v>2</v>
      </c>
      <c r="H15" s="105">
        <v>8</v>
      </c>
      <c r="I15" s="105"/>
      <c r="J15" s="105"/>
      <c r="K15" s="105">
        <v>6</v>
      </c>
      <c r="L15" s="105">
        <v>9</v>
      </c>
      <c r="M15" s="105"/>
      <c r="N15" s="105"/>
      <c r="O15" s="105"/>
      <c r="P15" s="23">
        <f t="shared" si="1"/>
        <v>39</v>
      </c>
      <c r="Q15" s="27"/>
      <c r="R15" s="26"/>
      <c r="S15" s="27"/>
    </row>
    <row r="16" spans="1:27" x14ac:dyDescent="0.25">
      <c r="A16" s="24">
        <f t="shared" si="0"/>
        <v>13</v>
      </c>
      <c r="B16" s="22" t="s">
        <v>57</v>
      </c>
      <c r="C16" s="106">
        <v>2015</v>
      </c>
      <c r="D16" s="106" t="s">
        <v>22</v>
      </c>
      <c r="E16" s="34"/>
      <c r="F16" s="34">
        <v>6</v>
      </c>
      <c r="G16" s="34">
        <v>9</v>
      </c>
      <c r="H16" s="34">
        <v>7</v>
      </c>
      <c r="I16" s="34"/>
      <c r="J16" s="34"/>
      <c r="K16" s="34"/>
      <c r="L16" s="34"/>
      <c r="M16" s="34"/>
      <c r="N16" s="34"/>
      <c r="O16" s="34">
        <v>10</v>
      </c>
      <c r="P16" s="326">
        <f t="shared" si="1"/>
        <v>32</v>
      </c>
      <c r="Q16" s="27"/>
      <c r="R16" s="26"/>
      <c r="S16" s="27"/>
    </row>
    <row r="17" spans="1:19" x14ac:dyDescent="0.25">
      <c r="A17" s="24">
        <f t="shared" si="0"/>
        <v>14</v>
      </c>
      <c r="B17" s="22" t="s">
        <v>63</v>
      </c>
      <c r="C17" s="106">
        <v>2015</v>
      </c>
      <c r="D17" s="106" t="s">
        <v>29</v>
      </c>
      <c r="E17" s="33"/>
      <c r="F17" s="33">
        <v>16</v>
      </c>
      <c r="G17" s="34">
        <v>16</v>
      </c>
      <c r="H17" s="34"/>
      <c r="I17" s="34"/>
      <c r="J17" s="34"/>
      <c r="K17" s="34"/>
      <c r="L17" s="34"/>
      <c r="M17" s="34"/>
      <c r="N17" s="34"/>
      <c r="O17" s="34"/>
      <c r="P17" s="326">
        <f t="shared" si="1"/>
        <v>32</v>
      </c>
      <c r="Q17" s="31"/>
      <c r="R17" s="26"/>
      <c r="S17" s="27"/>
    </row>
    <row r="18" spans="1:19" x14ac:dyDescent="0.25">
      <c r="A18" s="24">
        <f t="shared" si="0"/>
        <v>15</v>
      </c>
      <c r="B18" s="22" t="s">
        <v>37</v>
      </c>
      <c r="C18" s="32"/>
      <c r="D18" s="32" t="s">
        <v>24</v>
      </c>
      <c r="E18" s="33"/>
      <c r="F18" s="33"/>
      <c r="G18" s="34"/>
      <c r="H18" s="34"/>
      <c r="I18" s="34">
        <v>13</v>
      </c>
      <c r="J18" s="34">
        <v>12</v>
      </c>
      <c r="K18" s="34">
        <v>5</v>
      </c>
      <c r="L18" s="34"/>
      <c r="M18" s="34"/>
      <c r="N18" s="34"/>
      <c r="O18" s="34"/>
      <c r="P18" s="326">
        <f t="shared" si="1"/>
        <v>30</v>
      </c>
      <c r="Q18" s="31"/>
      <c r="R18" s="26"/>
      <c r="S18" s="27"/>
    </row>
    <row r="19" spans="1:19" x14ac:dyDescent="0.25">
      <c r="A19" s="24">
        <f t="shared" si="0"/>
        <v>16</v>
      </c>
      <c r="B19" s="22" t="s">
        <v>41</v>
      </c>
      <c r="C19" s="32"/>
      <c r="D19" s="32" t="s">
        <v>13</v>
      </c>
      <c r="E19" s="105"/>
      <c r="F19" s="105">
        <v>13</v>
      </c>
      <c r="G19" s="105"/>
      <c r="H19" s="105"/>
      <c r="I19" s="105">
        <v>8</v>
      </c>
      <c r="J19" s="105"/>
      <c r="K19" s="105"/>
      <c r="L19" s="105"/>
      <c r="M19" s="105">
        <v>9</v>
      </c>
      <c r="N19" s="105"/>
      <c r="O19" s="34"/>
      <c r="P19" s="326">
        <f t="shared" si="1"/>
        <v>30</v>
      </c>
      <c r="Q19" s="26"/>
      <c r="R19" s="26"/>
      <c r="S19" s="27"/>
    </row>
    <row r="20" spans="1:19" ht="16.5" customHeight="1" x14ac:dyDescent="0.25">
      <c r="A20" s="24">
        <f t="shared" si="0"/>
        <v>17</v>
      </c>
      <c r="B20" s="123" t="s">
        <v>30</v>
      </c>
      <c r="C20" s="24">
        <v>2014</v>
      </c>
      <c r="D20" s="24" t="s">
        <v>29</v>
      </c>
      <c r="E20" s="10">
        <v>7</v>
      </c>
      <c r="F20" s="10">
        <v>9</v>
      </c>
      <c r="G20" s="10">
        <v>6</v>
      </c>
      <c r="H20" s="10"/>
      <c r="I20" s="10"/>
      <c r="J20" s="10"/>
      <c r="K20" s="10"/>
      <c r="L20" s="10"/>
      <c r="M20" s="10"/>
      <c r="N20" s="10"/>
      <c r="O20" s="10"/>
      <c r="P20" s="322">
        <f t="shared" si="1"/>
        <v>22</v>
      </c>
      <c r="Q20" s="26"/>
      <c r="R20" s="26"/>
      <c r="S20" s="27"/>
    </row>
    <row r="21" spans="1:19" x14ac:dyDescent="0.25">
      <c r="A21" s="24">
        <f t="shared" si="0"/>
        <v>18</v>
      </c>
      <c r="B21" s="121" t="s">
        <v>779</v>
      </c>
      <c r="C21" s="21">
        <v>2015</v>
      </c>
      <c r="D21" s="21" t="s">
        <v>20</v>
      </c>
      <c r="E21" s="124">
        <v>8</v>
      </c>
      <c r="F21" s="124"/>
      <c r="G21" s="124"/>
      <c r="H21" s="124"/>
      <c r="I21" s="124"/>
      <c r="J21" s="124"/>
      <c r="K21" s="124"/>
      <c r="L21" s="124"/>
      <c r="M21" s="124"/>
      <c r="N21" s="124">
        <v>14</v>
      </c>
      <c r="O21" s="124"/>
      <c r="P21" s="322">
        <f t="shared" si="1"/>
        <v>22</v>
      </c>
      <c r="Q21" s="26"/>
      <c r="R21" s="26"/>
      <c r="S21" s="27"/>
    </row>
    <row r="22" spans="1:19" x14ac:dyDescent="0.25">
      <c r="A22" s="24">
        <f t="shared" si="0"/>
        <v>19</v>
      </c>
      <c r="B22" s="22" t="s">
        <v>56</v>
      </c>
      <c r="C22" s="105">
        <v>2015</v>
      </c>
      <c r="D22" s="105" t="s">
        <v>53</v>
      </c>
      <c r="E22" s="21"/>
      <c r="F22" s="21">
        <v>11</v>
      </c>
      <c r="G22" s="34"/>
      <c r="H22" s="34">
        <v>9</v>
      </c>
      <c r="I22" s="34"/>
      <c r="J22" s="34"/>
      <c r="K22" s="34"/>
      <c r="L22" s="34"/>
      <c r="M22" s="34"/>
      <c r="N22" s="34"/>
      <c r="O22" s="34"/>
      <c r="P22" s="326">
        <f t="shared" si="1"/>
        <v>20</v>
      </c>
      <c r="Q22" s="26"/>
      <c r="R22" s="26"/>
      <c r="S22" s="27"/>
    </row>
    <row r="23" spans="1:19" x14ac:dyDescent="0.25">
      <c r="A23" s="24">
        <f t="shared" si="0"/>
        <v>20</v>
      </c>
      <c r="B23" s="22" t="s">
        <v>42</v>
      </c>
      <c r="C23" s="21">
        <v>2015</v>
      </c>
      <c r="D23" s="21" t="s">
        <v>43</v>
      </c>
      <c r="E23" s="105"/>
      <c r="F23" s="105"/>
      <c r="G23" s="105"/>
      <c r="H23" s="21">
        <v>11</v>
      </c>
      <c r="I23" s="105">
        <v>7</v>
      </c>
      <c r="J23" s="105"/>
      <c r="K23" s="105"/>
      <c r="L23" s="105"/>
      <c r="M23" s="105"/>
      <c r="N23" s="105"/>
      <c r="O23" s="34"/>
      <c r="P23" s="326">
        <f t="shared" si="1"/>
        <v>18</v>
      </c>
      <c r="Q23" s="26"/>
      <c r="R23" s="26"/>
      <c r="S23" s="27"/>
    </row>
    <row r="24" spans="1:19" ht="16.5" customHeight="1" x14ac:dyDescent="0.25">
      <c r="A24" s="24">
        <f t="shared" si="0"/>
        <v>21</v>
      </c>
      <c r="B24" s="22" t="s">
        <v>49</v>
      </c>
      <c r="C24" s="105">
        <v>2014</v>
      </c>
      <c r="D24" s="105" t="s">
        <v>50</v>
      </c>
      <c r="E24" s="121"/>
      <c r="F24" s="121"/>
      <c r="G24" s="121"/>
      <c r="H24" s="105">
        <v>16</v>
      </c>
      <c r="I24" s="121"/>
      <c r="J24" s="121"/>
      <c r="K24" s="121"/>
      <c r="L24" s="121"/>
      <c r="M24" s="121"/>
      <c r="N24" s="121"/>
      <c r="O24" s="34"/>
      <c r="P24" s="326">
        <f t="shared" si="1"/>
        <v>16</v>
      </c>
      <c r="Q24" s="26"/>
      <c r="R24" s="26"/>
      <c r="S24" s="27"/>
    </row>
    <row r="25" spans="1:19" ht="15" customHeight="1" x14ac:dyDescent="0.25">
      <c r="A25" s="24">
        <f t="shared" si="0"/>
        <v>22</v>
      </c>
      <c r="B25" s="22" t="s">
        <v>68</v>
      </c>
      <c r="C25" s="106">
        <v>2014</v>
      </c>
      <c r="D25" s="106" t="s">
        <v>40</v>
      </c>
      <c r="E25" s="34"/>
      <c r="F25" s="34">
        <v>3</v>
      </c>
      <c r="G25" s="34"/>
      <c r="H25" s="34"/>
      <c r="I25" s="34"/>
      <c r="J25" s="34"/>
      <c r="K25" s="34"/>
      <c r="L25" s="34">
        <v>7</v>
      </c>
      <c r="M25" s="34">
        <v>6</v>
      </c>
      <c r="N25" s="34"/>
      <c r="O25" s="34"/>
      <c r="P25" s="326">
        <f t="shared" si="1"/>
        <v>16</v>
      </c>
      <c r="Q25" s="26"/>
      <c r="R25" s="26"/>
      <c r="S25" s="27"/>
    </row>
    <row r="26" spans="1:19" ht="16.5" customHeight="1" x14ac:dyDescent="0.25">
      <c r="A26" s="7">
        <f t="shared" si="0"/>
        <v>23</v>
      </c>
      <c r="B26" s="22" t="s">
        <v>85</v>
      </c>
      <c r="C26" s="32"/>
      <c r="D26" s="32" t="s">
        <v>86</v>
      </c>
      <c r="E26" s="121"/>
      <c r="F26" s="121"/>
      <c r="G26" s="34"/>
      <c r="H26" s="105"/>
      <c r="I26" s="121"/>
      <c r="J26" s="121"/>
      <c r="K26" s="121"/>
      <c r="L26" s="105">
        <v>15</v>
      </c>
      <c r="M26" s="105"/>
      <c r="N26" s="105"/>
      <c r="O26" s="34"/>
      <c r="P26" s="327">
        <f>SUM(L26:O26)</f>
        <v>15</v>
      </c>
      <c r="Q26" s="26"/>
      <c r="R26" s="26"/>
      <c r="S26" s="27"/>
    </row>
    <row r="27" spans="1:19" x14ac:dyDescent="0.25">
      <c r="A27" s="7">
        <f t="shared" si="0"/>
        <v>24</v>
      </c>
      <c r="B27" s="22" t="s">
        <v>778</v>
      </c>
      <c r="C27" s="105"/>
      <c r="D27" s="105"/>
      <c r="E27" s="121"/>
      <c r="F27" s="121"/>
      <c r="G27" s="121"/>
      <c r="H27" s="105"/>
      <c r="I27" s="121"/>
      <c r="J27" s="121"/>
      <c r="K27" s="121"/>
      <c r="L27" s="121"/>
      <c r="M27" s="121"/>
      <c r="N27" s="121">
        <v>15</v>
      </c>
      <c r="O27" s="34"/>
      <c r="P27" s="367">
        <f>SUM(N27:O27)</f>
        <v>15</v>
      </c>
      <c r="Q27" s="26"/>
      <c r="R27" s="26"/>
      <c r="S27" s="27"/>
    </row>
    <row r="28" spans="1:19" ht="16.5" customHeight="1" x14ac:dyDescent="0.25">
      <c r="A28" s="7">
        <f t="shared" si="0"/>
        <v>25</v>
      </c>
      <c r="B28" s="22" t="s">
        <v>52</v>
      </c>
      <c r="C28" s="106">
        <v>2014</v>
      </c>
      <c r="D28" s="106" t="s">
        <v>53</v>
      </c>
      <c r="E28" s="34"/>
      <c r="F28" s="34"/>
      <c r="G28" s="34"/>
      <c r="H28" s="34">
        <v>13</v>
      </c>
      <c r="I28" s="34"/>
      <c r="J28" s="34"/>
      <c r="K28" s="34"/>
      <c r="L28" s="34"/>
      <c r="M28" s="34"/>
      <c r="N28" s="34"/>
      <c r="O28" s="34"/>
      <c r="P28" s="326">
        <f>SUM(E28:O28)</f>
        <v>13</v>
      </c>
      <c r="R28" s="26"/>
      <c r="S28" s="27"/>
    </row>
    <row r="29" spans="1:19" x14ac:dyDescent="0.25">
      <c r="A29" s="7">
        <f t="shared" si="0"/>
        <v>26</v>
      </c>
      <c r="B29" s="22" t="s">
        <v>61</v>
      </c>
      <c r="C29" s="106">
        <v>2015</v>
      </c>
      <c r="D29" s="106" t="s">
        <v>40</v>
      </c>
      <c r="E29" s="34"/>
      <c r="F29" s="34"/>
      <c r="G29" s="34"/>
      <c r="H29" s="34">
        <v>4</v>
      </c>
      <c r="I29" s="34"/>
      <c r="J29" s="34"/>
      <c r="K29" s="34"/>
      <c r="L29" s="34">
        <v>2</v>
      </c>
      <c r="M29" s="34">
        <v>7</v>
      </c>
      <c r="N29" s="34"/>
      <c r="O29" s="34"/>
      <c r="P29" s="326">
        <f>SUM(E29:O29)</f>
        <v>13</v>
      </c>
      <c r="Q29" s="26"/>
      <c r="R29" s="26"/>
      <c r="S29" s="27"/>
    </row>
    <row r="30" spans="1:19" x14ac:dyDescent="0.25">
      <c r="A30" s="35">
        <v>27</v>
      </c>
      <c r="B30" s="22" t="s">
        <v>87</v>
      </c>
      <c r="C30" s="106"/>
      <c r="D30" s="106" t="s">
        <v>88</v>
      </c>
      <c r="E30" s="20"/>
      <c r="F30" s="20"/>
      <c r="G30" s="34"/>
      <c r="H30" s="21"/>
      <c r="I30" s="20"/>
      <c r="J30" s="121"/>
      <c r="K30" s="121"/>
      <c r="L30" s="105">
        <v>13</v>
      </c>
      <c r="M30" s="105"/>
      <c r="N30" s="105"/>
      <c r="O30" s="34"/>
      <c r="P30" s="327">
        <f>SUM(L30:O30)</f>
        <v>13</v>
      </c>
    </row>
    <row r="31" spans="1:19" x14ac:dyDescent="0.25">
      <c r="A31" s="35">
        <f t="shared" ref="A31:A61" si="2">A30+1</f>
        <v>28</v>
      </c>
      <c r="B31" s="22" t="s">
        <v>25</v>
      </c>
      <c r="C31" s="24">
        <v>2014</v>
      </c>
      <c r="D31" s="24" t="s">
        <v>5</v>
      </c>
      <c r="E31" s="10">
        <v>12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22">
        <f>SUM(E31:O31)</f>
        <v>12</v>
      </c>
    </row>
    <row r="32" spans="1:19" x14ac:dyDescent="0.25">
      <c r="A32" s="35">
        <f t="shared" si="2"/>
        <v>29</v>
      </c>
      <c r="B32" s="22" t="s">
        <v>54</v>
      </c>
      <c r="C32" s="105">
        <v>2014</v>
      </c>
      <c r="D32" s="105" t="s">
        <v>55</v>
      </c>
      <c r="E32" s="20"/>
      <c r="F32" s="20"/>
      <c r="G32" s="20"/>
      <c r="H32" s="21">
        <v>10</v>
      </c>
      <c r="I32" s="20"/>
      <c r="J32" s="20"/>
      <c r="K32" s="105">
        <v>2</v>
      </c>
      <c r="L32" s="121"/>
      <c r="M32" s="121"/>
      <c r="N32" s="121"/>
      <c r="O32" s="121"/>
      <c r="P32" s="326">
        <f>SUM(E32:O32)</f>
        <v>12</v>
      </c>
    </row>
    <row r="33" spans="1:17" x14ac:dyDescent="0.25">
      <c r="A33" s="35">
        <f t="shared" si="2"/>
        <v>30</v>
      </c>
      <c r="B33" s="119" t="s">
        <v>62</v>
      </c>
      <c r="C33" s="106">
        <v>2014</v>
      </c>
      <c r="D33" s="106" t="s">
        <v>29</v>
      </c>
      <c r="E33" s="34"/>
      <c r="F33" s="34"/>
      <c r="G33" s="34">
        <v>7</v>
      </c>
      <c r="H33" s="34">
        <v>2</v>
      </c>
      <c r="I33" s="34"/>
      <c r="J33" s="34"/>
      <c r="K33" s="34">
        <v>3</v>
      </c>
      <c r="L33" s="34"/>
      <c r="M33" s="34"/>
      <c r="N33" s="34"/>
      <c r="O33" s="34"/>
      <c r="P33" s="326">
        <f>SUM(E33:O33)</f>
        <v>12</v>
      </c>
      <c r="Q33" s="26"/>
    </row>
    <row r="34" spans="1:17" x14ac:dyDescent="0.25">
      <c r="A34" s="35">
        <f t="shared" si="2"/>
        <v>31</v>
      </c>
      <c r="B34" s="22" t="s">
        <v>89</v>
      </c>
      <c r="C34" s="32"/>
      <c r="D34" s="32" t="s">
        <v>90</v>
      </c>
      <c r="E34" s="121"/>
      <c r="F34" s="121"/>
      <c r="G34" s="121"/>
      <c r="H34" s="105"/>
      <c r="I34" s="121"/>
      <c r="J34" s="121"/>
      <c r="K34" s="121"/>
      <c r="L34" s="105">
        <v>12</v>
      </c>
      <c r="M34" s="105"/>
      <c r="N34" s="105"/>
      <c r="O34" s="34"/>
      <c r="P34" s="327">
        <f>SUM(L34:O34)</f>
        <v>12</v>
      </c>
    </row>
    <row r="35" spans="1:17" ht="12.75" customHeight="1" x14ac:dyDescent="0.25">
      <c r="A35" s="35">
        <f t="shared" si="2"/>
        <v>32</v>
      </c>
      <c r="B35" s="123" t="s">
        <v>26</v>
      </c>
      <c r="C35" s="24">
        <v>2015</v>
      </c>
      <c r="D35" s="24" t="s">
        <v>5</v>
      </c>
      <c r="E35" s="10">
        <v>11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22">
        <f>SUM(E35:O35)</f>
        <v>11</v>
      </c>
    </row>
    <row r="36" spans="1:17" ht="14.25" customHeight="1" x14ac:dyDescent="0.25">
      <c r="A36" s="35">
        <f t="shared" si="2"/>
        <v>33</v>
      </c>
      <c r="B36" s="22" t="s">
        <v>58</v>
      </c>
      <c r="C36" s="106">
        <v>2014</v>
      </c>
      <c r="D36" s="106" t="s">
        <v>43</v>
      </c>
      <c r="E36" s="33"/>
      <c r="F36" s="33"/>
      <c r="G36" s="34">
        <v>5</v>
      </c>
      <c r="H36" s="34">
        <v>6</v>
      </c>
      <c r="I36" s="34"/>
      <c r="J36" s="34"/>
      <c r="K36" s="34"/>
      <c r="L36" s="34"/>
      <c r="M36" s="34"/>
      <c r="N36" s="34"/>
      <c r="O36" s="34"/>
      <c r="P36" s="326">
        <f>SUM(E36:O36)</f>
        <v>11</v>
      </c>
    </row>
    <row r="37" spans="1:17" x14ac:dyDescent="0.25">
      <c r="A37" s="35">
        <f t="shared" si="2"/>
        <v>34</v>
      </c>
      <c r="B37" s="22" t="s">
        <v>66</v>
      </c>
      <c r="C37" s="32">
        <v>2015</v>
      </c>
      <c r="D37" s="32" t="s">
        <v>20</v>
      </c>
      <c r="E37" s="33"/>
      <c r="F37" s="33">
        <v>8</v>
      </c>
      <c r="G37" s="34">
        <v>3</v>
      </c>
      <c r="H37" s="34"/>
      <c r="I37" s="34"/>
      <c r="J37" s="34"/>
      <c r="K37" s="34"/>
      <c r="L37" s="34"/>
      <c r="M37" s="34"/>
      <c r="N37" s="34"/>
      <c r="O37" s="34"/>
      <c r="P37" s="326">
        <f>SUM(E37:O37)</f>
        <v>11</v>
      </c>
    </row>
    <row r="38" spans="1:17" ht="12.75" customHeight="1" x14ac:dyDescent="0.25">
      <c r="A38" s="35">
        <f t="shared" si="2"/>
        <v>35</v>
      </c>
      <c r="B38" s="22" t="s">
        <v>75</v>
      </c>
      <c r="C38" s="32"/>
      <c r="D38" s="32" t="s">
        <v>35</v>
      </c>
      <c r="E38" s="33"/>
      <c r="F38" s="33"/>
      <c r="G38" s="34"/>
      <c r="H38" s="34"/>
      <c r="I38" s="34"/>
      <c r="J38" s="34">
        <v>11</v>
      </c>
      <c r="K38" s="34"/>
      <c r="L38" s="34"/>
      <c r="M38" s="34"/>
      <c r="N38" s="34"/>
      <c r="O38" s="34"/>
      <c r="P38" s="327">
        <f>SUM(E38:O38)</f>
        <v>11</v>
      </c>
    </row>
    <row r="39" spans="1:17" ht="15" customHeight="1" x14ac:dyDescent="0.25">
      <c r="A39" s="35">
        <f t="shared" si="2"/>
        <v>36</v>
      </c>
      <c r="B39" s="119" t="s">
        <v>78</v>
      </c>
      <c r="C39" s="106"/>
      <c r="D39" s="106" t="s">
        <v>79</v>
      </c>
      <c r="E39" s="33"/>
      <c r="F39" s="33"/>
      <c r="G39" s="34"/>
      <c r="H39" s="34"/>
      <c r="I39" s="34"/>
      <c r="J39" s="34"/>
      <c r="K39" s="34"/>
      <c r="L39" s="34"/>
      <c r="M39" s="34">
        <v>11</v>
      </c>
      <c r="N39" s="34"/>
      <c r="O39" s="34"/>
      <c r="P39" s="327">
        <f>SUM(E39:O39)</f>
        <v>11</v>
      </c>
    </row>
    <row r="40" spans="1:17" ht="16.350000000000001" customHeight="1" x14ac:dyDescent="0.25">
      <c r="A40" s="7">
        <f t="shared" si="2"/>
        <v>37</v>
      </c>
      <c r="B40" s="36" t="s">
        <v>91</v>
      </c>
      <c r="C40" s="37"/>
      <c r="D40" s="37" t="s">
        <v>90</v>
      </c>
      <c r="E40" s="209"/>
      <c r="F40" s="209"/>
      <c r="G40" s="209"/>
      <c r="H40" s="208"/>
      <c r="I40" s="209"/>
      <c r="J40" s="209"/>
      <c r="K40" s="209"/>
      <c r="L40" s="208">
        <v>11</v>
      </c>
      <c r="M40" s="208"/>
      <c r="N40" s="208"/>
      <c r="O40" s="38"/>
      <c r="P40" s="324">
        <f>SUM(L40:O40)</f>
        <v>11</v>
      </c>
    </row>
    <row r="41" spans="1:17" x14ac:dyDescent="0.25">
      <c r="A41" s="7">
        <f t="shared" si="2"/>
        <v>38</v>
      </c>
      <c r="B41" s="22" t="s">
        <v>64</v>
      </c>
      <c r="C41" s="106">
        <v>2013</v>
      </c>
      <c r="D41" s="106" t="s">
        <v>65</v>
      </c>
      <c r="E41" s="33"/>
      <c r="F41" s="33">
        <v>10</v>
      </c>
      <c r="G41" s="34"/>
      <c r="H41" s="34"/>
      <c r="I41" s="34"/>
      <c r="J41" s="34"/>
      <c r="K41" s="34"/>
      <c r="L41" s="34"/>
      <c r="M41" s="34"/>
      <c r="N41" s="34"/>
      <c r="O41" s="34"/>
      <c r="P41" s="329">
        <f>SUM(E41:O41)</f>
        <v>10</v>
      </c>
    </row>
    <row r="42" spans="1:17" x14ac:dyDescent="0.25">
      <c r="A42" s="7">
        <f t="shared" si="2"/>
        <v>39</v>
      </c>
      <c r="B42" s="119" t="s">
        <v>104</v>
      </c>
      <c r="C42" s="106">
        <v>2014</v>
      </c>
      <c r="D42" s="106" t="s">
        <v>11</v>
      </c>
      <c r="E42" s="121"/>
      <c r="F42" s="121"/>
      <c r="G42" s="121"/>
      <c r="H42" s="105"/>
      <c r="I42" s="121"/>
      <c r="J42" s="121"/>
      <c r="K42" s="105">
        <v>10</v>
      </c>
      <c r="L42" s="121"/>
      <c r="M42" s="121"/>
      <c r="N42" s="121"/>
      <c r="O42" s="34"/>
      <c r="P42" s="328">
        <f>SUM(K42:O42)</f>
        <v>10</v>
      </c>
    </row>
    <row r="43" spans="1:17" x14ac:dyDescent="0.25">
      <c r="A43" s="7">
        <f t="shared" si="2"/>
        <v>40</v>
      </c>
      <c r="B43" s="22" t="s">
        <v>28</v>
      </c>
      <c r="C43" s="24">
        <v>2014</v>
      </c>
      <c r="D43" s="24" t="s">
        <v>29</v>
      </c>
      <c r="E43" s="124">
        <v>9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0"/>
      <c r="P43" s="321">
        <f>SUM(E43:O43)</f>
        <v>9</v>
      </c>
    </row>
    <row r="44" spans="1:17" x14ac:dyDescent="0.25">
      <c r="A44" s="7">
        <f t="shared" si="2"/>
        <v>41</v>
      </c>
      <c r="B44" s="119" t="s">
        <v>76</v>
      </c>
      <c r="C44" s="106"/>
      <c r="D44" s="106" t="s">
        <v>10</v>
      </c>
      <c r="E44" s="33"/>
      <c r="F44" s="33"/>
      <c r="G44" s="34"/>
      <c r="H44" s="34"/>
      <c r="I44" s="34"/>
      <c r="J44" s="34">
        <v>9</v>
      </c>
      <c r="K44" s="34"/>
      <c r="L44" s="34"/>
      <c r="M44" s="34"/>
      <c r="N44" s="34"/>
      <c r="O44" s="34"/>
      <c r="P44" s="328">
        <f>SUM(E44:O44)</f>
        <v>9</v>
      </c>
    </row>
    <row r="45" spans="1:17" x14ac:dyDescent="0.25">
      <c r="A45" s="7">
        <f t="shared" si="2"/>
        <v>42</v>
      </c>
      <c r="B45" s="22" t="s">
        <v>105</v>
      </c>
      <c r="C45" s="106">
        <v>2014</v>
      </c>
      <c r="D45" s="106" t="s">
        <v>11</v>
      </c>
      <c r="E45" s="121"/>
      <c r="F45" s="121"/>
      <c r="G45" s="121"/>
      <c r="H45" s="105"/>
      <c r="I45" s="121"/>
      <c r="J45" s="121"/>
      <c r="K45" s="105">
        <v>9</v>
      </c>
      <c r="L45" s="121"/>
      <c r="M45" s="121"/>
      <c r="N45" s="121"/>
      <c r="O45" s="34"/>
      <c r="P45" s="328">
        <f>SUM(K45:O45)</f>
        <v>9</v>
      </c>
    </row>
    <row r="46" spans="1:17" x14ac:dyDescent="0.25">
      <c r="A46" s="7">
        <f t="shared" si="2"/>
        <v>43</v>
      </c>
      <c r="B46" s="22" t="s">
        <v>780</v>
      </c>
      <c r="C46" s="105"/>
      <c r="D46" s="105"/>
      <c r="E46" s="121"/>
      <c r="F46" s="121"/>
      <c r="G46" s="121"/>
      <c r="H46" s="105"/>
      <c r="I46" s="121"/>
      <c r="J46" s="121"/>
      <c r="K46" s="121"/>
      <c r="L46" s="121"/>
      <c r="M46" s="121"/>
      <c r="N46" s="121">
        <v>9</v>
      </c>
      <c r="O46" s="34"/>
      <c r="P46" s="330">
        <f>SUM(N46:O46)</f>
        <v>9</v>
      </c>
    </row>
    <row r="47" spans="1:17" ht="12.75" customHeight="1" x14ac:dyDescent="0.25">
      <c r="A47" s="7">
        <f t="shared" si="2"/>
        <v>44</v>
      </c>
      <c r="B47" s="22" t="s">
        <v>77</v>
      </c>
      <c r="C47" s="32"/>
      <c r="D47" s="32" t="s">
        <v>10</v>
      </c>
      <c r="E47" s="33"/>
      <c r="F47" s="33"/>
      <c r="G47" s="34"/>
      <c r="H47" s="34"/>
      <c r="I47" s="34"/>
      <c r="J47" s="34">
        <v>8</v>
      </c>
      <c r="K47" s="34"/>
      <c r="L47" s="34"/>
      <c r="M47" s="34"/>
      <c r="N47" s="34"/>
      <c r="O47" s="34"/>
      <c r="P47" s="328">
        <f>SUM(E47:O47)</f>
        <v>8</v>
      </c>
    </row>
    <row r="48" spans="1:17" x14ac:dyDescent="0.25">
      <c r="A48" s="7">
        <f t="shared" si="2"/>
        <v>45</v>
      </c>
      <c r="B48" s="22" t="s">
        <v>80</v>
      </c>
      <c r="C48" s="32"/>
      <c r="D48" s="32" t="s">
        <v>35</v>
      </c>
      <c r="E48" s="33"/>
      <c r="F48" s="33"/>
      <c r="G48" s="34"/>
      <c r="H48" s="34"/>
      <c r="I48" s="34"/>
      <c r="J48" s="34"/>
      <c r="K48" s="34"/>
      <c r="L48" s="34"/>
      <c r="M48" s="34">
        <v>8</v>
      </c>
      <c r="N48" s="34"/>
      <c r="O48" s="34"/>
      <c r="P48" s="328">
        <f>SUM(M48:O48)</f>
        <v>8</v>
      </c>
    </row>
    <row r="49" spans="1:17" x14ac:dyDescent="0.25">
      <c r="A49" s="7">
        <f t="shared" si="2"/>
        <v>46</v>
      </c>
      <c r="B49" s="22" t="s">
        <v>92</v>
      </c>
      <c r="C49" s="32"/>
      <c r="D49" s="32" t="s">
        <v>93</v>
      </c>
      <c r="E49" s="121"/>
      <c r="F49" s="121"/>
      <c r="G49" s="121"/>
      <c r="H49" s="105"/>
      <c r="I49" s="121"/>
      <c r="J49" s="121"/>
      <c r="K49" s="121"/>
      <c r="L49" s="105">
        <v>8</v>
      </c>
      <c r="M49" s="105"/>
      <c r="N49" s="105"/>
      <c r="O49" s="34"/>
      <c r="P49" s="328">
        <f>SUM(L49:O49)</f>
        <v>8</v>
      </c>
    </row>
    <row r="50" spans="1:17" x14ac:dyDescent="0.25">
      <c r="A50" s="7">
        <f t="shared" si="2"/>
        <v>47</v>
      </c>
      <c r="B50" s="22" t="s">
        <v>106</v>
      </c>
      <c r="C50" s="32">
        <v>2015</v>
      </c>
      <c r="D50" s="32" t="s">
        <v>72</v>
      </c>
      <c r="E50" s="121"/>
      <c r="F50" s="121"/>
      <c r="G50" s="121"/>
      <c r="H50" s="105"/>
      <c r="I50" s="121"/>
      <c r="J50" s="121"/>
      <c r="K50" s="105">
        <v>8</v>
      </c>
      <c r="L50" s="121"/>
      <c r="M50" s="121"/>
      <c r="N50" s="121"/>
      <c r="O50" s="34"/>
      <c r="P50" s="328">
        <f>SUM(K50:O50)</f>
        <v>8</v>
      </c>
      <c r="Q50" s="39"/>
    </row>
    <row r="51" spans="1:17" x14ac:dyDescent="0.25">
      <c r="A51" s="7">
        <f t="shared" si="2"/>
        <v>48</v>
      </c>
      <c r="B51" s="22" t="s">
        <v>107</v>
      </c>
      <c r="C51" s="32"/>
      <c r="D51" s="32" t="s">
        <v>22</v>
      </c>
      <c r="E51" s="121"/>
      <c r="F51" s="121"/>
      <c r="G51" s="121"/>
      <c r="H51" s="105"/>
      <c r="I51" s="121"/>
      <c r="J51" s="121"/>
      <c r="K51" s="121"/>
      <c r="L51" s="121"/>
      <c r="M51" s="121"/>
      <c r="N51" s="121"/>
      <c r="O51" s="34">
        <v>8</v>
      </c>
      <c r="P51" s="328">
        <f>SUM(I51:O51)</f>
        <v>8</v>
      </c>
      <c r="Q51" s="39"/>
    </row>
    <row r="52" spans="1:17" x14ac:dyDescent="0.25">
      <c r="A52" s="7">
        <f t="shared" si="2"/>
        <v>49</v>
      </c>
      <c r="B52" s="22" t="s">
        <v>44</v>
      </c>
      <c r="C52" s="106"/>
      <c r="D52" s="106" t="s">
        <v>24</v>
      </c>
      <c r="E52" s="105"/>
      <c r="F52" s="105"/>
      <c r="G52" s="105"/>
      <c r="H52" s="105"/>
      <c r="I52" s="105">
        <v>6</v>
      </c>
      <c r="J52" s="105"/>
      <c r="K52" s="105"/>
      <c r="L52" s="105"/>
      <c r="M52" s="105">
        <v>1</v>
      </c>
      <c r="N52" s="105"/>
      <c r="O52" s="34"/>
      <c r="P52" s="329">
        <f>SUM(E52:O52)</f>
        <v>7</v>
      </c>
      <c r="Q52" s="39"/>
    </row>
    <row r="53" spans="1:17" x14ac:dyDescent="0.25">
      <c r="A53" s="7">
        <f t="shared" si="2"/>
        <v>50</v>
      </c>
      <c r="B53" s="22" t="s">
        <v>108</v>
      </c>
      <c r="C53" s="106"/>
      <c r="D53" s="106" t="s">
        <v>14</v>
      </c>
      <c r="E53" s="121"/>
      <c r="F53" s="121"/>
      <c r="G53" s="121"/>
      <c r="H53" s="105"/>
      <c r="I53" s="121"/>
      <c r="J53" s="121"/>
      <c r="K53" s="121"/>
      <c r="L53" s="121"/>
      <c r="M53" s="121"/>
      <c r="N53" s="121">
        <v>10</v>
      </c>
      <c r="O53" s="34">
        <v>7</v>
      </c>
      <c r="P53" s="330">
        <f>SUM(O53)</f>
        <v>7</v>
      </c>
      <c r="Q53" s="39"/>
    </row>
    <row r="54" spans="1:17" x14ac:dyDescent="0.25">
      <c r="A54" s="7">
        <f t="shared" si="2"/>
        <v>51</v>
      </c>
      <c r="B54" s="22" t="s">
        <v>31</v>
      </c>
      <c r="C54" s="24">
        <v>2014</v>
      </c>
      <c r="D54" s="24" t="s">
        <v>8</v>
      </c>
      <c r="E54" s="10">
        <v>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21">
        <f>SUM(E54:O54)</f>
        <v>6</v>
      </c>
      <c r="Q54" s="39"/>
    </row>
    <row r="55" spans="1:17" x14ac:dyDescent="0.25">
      <c r="A55" s="7">
        <f t="shared" si="2"/>
        <v>52</v>
      </c>
      <c r="B55" s="22" t="s">
        <v>59</v>
      </c>
      <c r="C55" s="105">
        <v>2014</v>
      </c>
      <c r="D55" s="105" t="s">
        <v>60</v>
      </c>
      <c r="E55" s="121"/>
      <c r="F55" s="121"/>
      <c r="G55" s="121"/>
      <c r="H55" s="105">
        <v>5</v>
      </c>
      <c r="I55" s="121"/>
      <c r="J55" s="121"/>
      <c r="K55" s="105">
        <v>1</v>
      </c>
      <c r="L55" s="121"/>
      <c r="M55" s="121"/>
      <c r="N55" s="121"/>
      <c r="O55" s="34"/>
      <c r="P55" s="329">
        <f>SUM(E55:O55)</f>
        <v>6</v>
      </c>
      <c r="Q55" s="39"/>
    </row>
    <row r="56" spans="1:17" x14ac:dyDescent="0.25">
      <c r="A56" s="7">
        <f t="shared" si="2"/>
        <v>53</v>
      </c>
      <c r="B56" s="119" t="s">
        <v>94</v>
      </c>
      <c r="C56" s="106"/>
      <c r="D56" s="106" t="s">
        <v>95</v>
      </c>
      <c r="E56" s="121"/>
      <c r="F56" s="121"/>
      <c r="G56" s="121"/>
      <c r="H56" s="105"/>
      <c r="I56" s="121"/>
      <c r="J56" s="121"/>
      <c r="K56" s="121"/>
      <c r="L56" s="124">
        <v>6</v>
      </c>
      <c r="M56" s="124"/>
      <c r="N56" s="124"/>
      <c r="O56" s="10"/>
      <c r="P56" s="328">
        <f>SUM(L56:O56)</f>
        <v>6</v>
      </c>
      <c r="Q56" s="39"/>
    </row>
    <row r="57" spans="1:17" x14ac:dyDescent="0.25">
      <c r="A57" s="7">
        <f t="shared" si="2"/>
        <v>54</v>
      </c>
      <c r="B57" s="22" t="s">
        <v>109</v>
      </c>
      <c r="C57" s="106"/>
      <c r="D57" s="106" t="s">
        <v>8</v>
      </c>
      <c r="E57" s="121"/>
      <c r="F57" s="121"/>
      <c r="G57" s="121"/>
      <c r="H57" s="21"/>
      <c r="I57" s="121"/>
      <c r="J57" s="121"/>
      <c r="K57" s="121"/>
      <c r="L57" s="121"/>
      <c r="M57" s="121"/>
      <c r="N57" s="121"/>
      <c r="O57" s="34">
        <v>6</v>
      </c>
      <c r="P57" s="330">
        <f>SUM(O57)</f>
        <v>6</v>
      </c>
      <c r="Q57" s="39"/>
    </row>
    <row r="58" spans="1:17" x14ac:dyDescent="0.25">
      <c r="A58" s="7">
        <f t="shared" si="2"/>
        <v>55</v>
      </c>
      <c r="B58" s="28" t="s">
        <v>32</v>
      </c>
      <c r="C58" s="29">
        <v>2015</v>
      </c>
      <c r="D58" s="29" t="s">
        <v>5</v>
      </c>
      <c r="E58" s="30">
        <v>5</v>
      </c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21">
        <f>SUM(E58:O58)</f>
        <v>5</v>
      </c>
      <c r="Q58" s="39"/>
    </row>
    <row r="59" spans="1:17" ht="30" x14ac:dyDescent="0.25">
      <c r="A59" s="7">
        <f t="shared" si="2"/>
        <v>56</v>
      </c>
      <c r="B59" s="22" t="s">
        <v>45</v>
      </c>
      <c r="C59" s="105"/>
      <c r="D59" s="105" t="s">
        <v>22</v>
      </c>
      <c r="E59" s="105"/>
      <c r="F59" s="105"/>
      <c r="G59" s="105"/>
      <c r="H59" s="21"/>
      <c r="I59" s="105">
        <v>5</v>
      </c>
      <c r="J59" s="105"/>
      <c r="K59" s="105"/>
      <c r="L59" s="105"/>
      <c r="M59" s="105"/>
      <c r="N59" s="105"/>
      <c r="O59" s="105"/>
      <c r="P59" s="329">
        <f>SUM(E59:O59)</f>
        <v>5</v>
      </c>
      <c r="Q59" s="39"/>
    </row>
    <row r="60" spans="1:17" x14ac:dyDescent="0.25">
      <c r="A60" s="7">
        <f t="shared" si="2"/>
        <v>57</v>
      </c>
      <c r="B60" s="22" t="s">
        <v>81</v>
      </c>
      <c r="C60" s="32"/>
      <c r="D60" s="32" t="s">
        <v>40</v>
      </c>
      <c r="E60" s="33"/>
      <c r="F60" s="33"/>
      <c r="G60" s="34"/>
      <c r="H60" s="34"/>
      <c r="I60" s="34"/>
      <c r="J60" s="34"/>
      <c r="K60" s="34"/>
      <c r="L60" s="34"/>
      <c r="M60" s="34">
        <v>5</v>
      </c>
      <c r="N60" s="34"/>
      <c r="O60" s="34"/>
      <c r="P60" s="328">
        <f>SUM(M60:O60)</f>
        <v>5</v>
      </c>
      <c r="Q60" s="39"/>
    </row>
    <row r="61" spans="1:17" x14ac:dyDescent="0.25">
      <c r="A61" s="7">
        <f t="shared" si="2"/>
        <v>58</v>
      </c>
      <c r="B61" s="22" t="s">
        <v>96</v>
      </c>
      <c r="C61" s="106"/>
      <c r="D61" s="106" t="s">
        <v>97</v>
      </c>
      <c r="E61" s="121"/>
      <c r="F61" s="121"/>
      <c r="G61" s="121"/>
      <c r="H61" s="105"/>
      <c r="I61" s="121"/>
      <c r="J61" s="121"/>
      <c r="K61" s="121"/>
      <c r="L61" s="124">
        <v>5</v>
      </c>
      <c r="M61" s="124"/>
      <c r="N61" s="124"/>
      <c r="O61" s="10"/>
      <c r="P61" s="328">
        <f>SUM(L61:O61)</f>
        <v>5</v>
      </c>
      <c r="Q61" s="39"/>
    </row>
    <row r="62" spans="1:17" x14ac:dyDescent="0.25">
      <c r="A62" s="7">
        <f t="shared" ref="A62:A93" si="3">A61+1</f>
        <v>59</v>
      </c>
      <c r="B62" s="22" t="s">
        <v>110</v>
      </c>
      <c r="C62" s="32"/>
      <c r="D62" s="32" t="s">
        <v>14</v>
      </c>
      <c r="E62" s="121"/>
      <c r="F62" s="121"/>
      <c r="G62" s="121"/>
      <c r="H62" s="105"/>
      <c r="I62" s="121"/>
      <c r="J62" s="121"/>
      <c r="K62" s="121"/>
      <c r="L62" s="121"/>
      <c r="M62" s="121"/>
      <c r="N62" s="121"/>
      <c r="O62" s="34">
        <v>5</v>
      </c>
      <c r="P62" s="330">
        <f>SUM(O62)</f>
        <v>5</v>
      </c>
      <c r="Q62" s="39"/>
    </row>
    <row r="63" spans="1:17" x14ac:dyDescent="0.25">
      <c r="A63" s="7">
        <f t="shared" si="3"/>
        <v>60</v>
      </c>
      <c r="B63" s="22" t="s">
        <v>33</v>
      </c>
      <c r="C63" s="124">
        <v>2015</v>
      </c>
      <c r="D63" s="124" t="s">
        <v>5</v>
      </c>
      <c r="E63" s="124">
        <v>4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329">
        <f>SUM(E63:O63)</f>
        <v>4</v>
      </c>
      <c r="Q63" s="39"/>
    </row>
    <row r="64" spans="1:17" x14ac:dyDescent="0.25">
      <c r="A64" s="7">
        <f t="shared" si="3"/>
        <v>61</v>
      </c>
      <c r="B64" s="22" t="s">
        <v>46</v>
      </c>
      <c r="C64" s="32"/>
      <c r="D64" s="32" t="s">
        <v>24</v>
      </c>
      <c r="E64" s="34"/>
      <c r="F64" s="34"/>
      <c r="G64" s="34"/>
      <c r="H64" s="34"/>
      <c r="I64" s="34">
        <v>4</v>
      </c>
      <c r="J64" s="34"/>
      <c r="K64" s="34"/>
      <c r="L64" s="34"/>
      <c r="M64" s="34"/>
      <c r="N64" s="34"/>
      <c r="O64" s="34"/>
      <c r="P64" s="329">
        <f>SUM(E64:O64)</f>
        <v>4</v>
      </c>
      <c r="Q64" s="39"/>
    </row>
    <row r="65" spans="1:17" x14ac:dyDescent="0.25">
      <c r="A65" s="7">
        <f t="shared" si="3"/>
        <v>62</v>
      </c>
      <c r="B65" s="22" t="s">
        <v>67</v>
      </c>
      <c r="C65" s="32">
        <v>2014</v>
      </c>
      <c r="D65" s="32" t="s">
        <v>6</v>
      </c>
      <c r="E65" s="33"/>
      <c r="F65" s="33">
        <v>4</v>
      </c>
      <c r="G65" s="34"/>
      <c r="H65" s="34"/>
      <c r="I65" s="34"/>
      <c r="J65" s="34"/>
      <c r="K65" s="34"/>
      <c r="L65" s="34"/>
      <c r="M65" s="34"/>
      <c r="N65" s="34"/>
      <c r="O65" s="34"/>
      <c r="P65" s="329">
        <f>SUM(E65:O65)</f>
        <v>4</v>
      </c>
      <c r="Q65" s="39"/>
    </row>
    <row r="66" spans="1:17" x14ac:dyDescent="0.25">
      <c r="A66" s="7">
        <f t="shared" si="3"/>
        <v>63</v>
      </c>
      <c r="B66" s="22" t="s">
        <v>82</v>
      </c>
      <c r="C66" s="32"/>
      <c r="D66" s="32" t="s">
        <v>13</v>
      </c>
      <c r="E66" s="33"/>
      <c r="F66" s="33"/>
      <c r="G66" s="34"/>
      <c r="H66" s="34"/>
      <c r="I66" s="34"/>
      <c r="J66" s="34"/>
      <c r="K66" s="34"/>
      <c r="L66" s="34"/>
      <c r="M66" s="34">
        <v>4</v>
      </c>
      <c r="N66" s="34"/>
      <c r="O66" s="34"/>
      <c r="P66" s="328">
        <f>SUM(M66:O66)</f>
        <v>4</v>
      </c>
      <c r="Q66" s="39"/>
    </row>
    <row r="67" spans="1:17" x14ac:dyDescent="0.25">
      <c r="A67" s="7">
        <f t="shared" si="3"/>
        <v>64</v>
      </c>
      <c r="B67" s="22" t="s">
        <v>98</v>
      </c>
      <c r="C67" s="32"/>
      <c r="D67" s="32" t="s">
        <v>99</v>
      </c>
      <c r="E67" s="121"/>
      <c r="F67" s="121"/>
      <c r="G67" s="121"/>
      <c r="H67" s="105"/>
      <c r="I67" s="121"/>
      <c r="J67" s="121"/>
      <c r="K67" s="121"/>
      <c r="L67" s="124">
        <v>4</v>
      </c>
      <c r="M67" s="124"/>
      <c r="N67" s="124"/>
      <c r="O67" s="10"/>
      <c r="P67" s="328">
        <f>SUM(L67:O67)</f>
        <v>4</v>
      </c>
      <c r="Q67" s="39"/>
    </row>
    <row r="68" spans="1:17" x14ac:dyDescent="0.25">
      <c r="A68" s="7">
        <f t="shared" si="3"/>
        <v>65</v>
      </c>
      <c r="B68" s="22" t="s">
        <v>47</v>
      </c>
      <c r="C68" s="32"/>
      <c r="D68" s="32" t="s">
        <v>13</v>
      </c>
      <c r="E68" s="33"/>
      <c r="F68" s="33"/>
      <c r="G68" s="34"/>
      <c r="H68" s="34"/>
      <c r="I68" s="34">
        <v>3</v>
      </c>
      <c r="J68" s="34"/>
      <c r="K68" s="34"/>
      <c r="L68" s="34"/>
      <c r="M68" s="34"/>
      <c r="N68" s="34"/>
      <c r="O68" s="34"/>
      <c r="P68" s="329">
        <f>SUM(E68:O68)</f>
        <v>3</v>
      </c>
      <c r="Q68" s="39"/>
    </row>
    <row r="69" spans="1:17" x14ac:dyDescent="0.25">
      <c r="A69" s="7">
        <f t="shared" si="3"/>
        <v>66</v>
      </c>
      <c r="B69" s="22" t="s">
        <v>83</v>
      </c>
      <c r="C69" s="106"/>
      <c r="D69" s="106" t="s">
        <v>13</v>
      </c>
      <c r="E69" s="33"/>
      <c r="F69" s="33"/>
      <c r="G69" s="34"/>
      <c r="H69" s="34"/>
      <c r="I69" s="34"/>
      <c r="J69" s="34"/>
      <c r="K69" s="34"/>
      <c r="L69" s="34"/>
      <c r="M69" s="34">
        <v>3</v>
      </c>
      <c r="N69" s="34"/>
      <c r="O69" s="34"/>
      <c r="P69" s="328">
        <f>SUM(M69:O69)</f>
        <v>3</v>
      </c>
      <c r="Q69" s="39"/>
    </row>
    <row r="70" spans="1:17" x14ac:dyDescent="0.25">
      <c r="A70" s="7">
        <f t="shared" si="3"/>
        <v>67</v>
      </c>
      <c r="B70" s="22" t="s">
        <v>100</v>
      </c>
      <c r="C70" s="106"/>
      <c r="D70" s="106" t="s">
        <v>101</v>
      </c>
      <c r="E70" s="20"/>
      <c r="F70" s="121"/>
      <c r="G70" s="20"/>
      <c r="H70" s="21"/>
      <c r="I70" s="20"/>
      <c r="J70" s="20"/>
      <c r="K70" s="121"/>
      <c r="L70" s="124">
        <v>3</v>
      </c>
      <c r="M70" s="124"/>
      <c r="N70" s="124"/>
      <c r="O70" s="10"/>
      <c r="P70" s="328">
        <f>SUM(L70:O70)</f>
        <v>3</v>
      </c>
      <c r="Q70" s="39"/>
    </row>
    <row r="71" spans="1:17" x14ac:dyDescent="0.25">
      <c r="A71" s="7">
        <f t="shared" si="3"/>
        <v>68</v>
      </c>
      <c r="B71" s="22" t="s">
        <v>48</v>
      </c>
      <c r="C71" s="105"/>
      <c r="D71" s="105" t="s">
        <v>43</v>
      </c>
      <c r="E71" s="20"/>
      <c r="F71" s="20"/>
      <c r="G71" s="121"/>
      <c r="H71" s="21"/>
      <c r="I71" s="105">
        <v>2</v>
      </c>
      <c r="J71" s="20"/>
      <c r="K71" s="20"/>
      <c r="L71" s="121"/>
      <c r="M71" s="121"/>
      <c r="N71" s="121"/>
      <c r="O71" s="121"/>
      <c r="P71" s="329">
        <f>SUM(E71:O71)</f>
        <v>2</v>
      </c>
      <c r="Q71" s="39"/>
    </row>
    <row r="72" spans="1:17" x14ac:dyDescent="0.25">
      <c r="A72" s="7">
        <f t="shared" si="3"/>
        <v>69</v>
      </c>
      <c r="B72" s="119" t="s">
        <v>69</v>
      </c>
      <c r="C72" s="105">
        <v>2015</v>
      </c>
      <c r="D72" s="105" t="s">
        <v>8</v>
      </c>
      <c r="E72" s="121"/>
      <c r="F72" s="105">
        <v>2</v>
      </c>
      <c r="G72" s="121"/>
      <c r="H72" s="105"/>
      <c r="I72" s="121"/>
      <c r="J72" s="121"/>
      <c r="K72" s="121"/>
      <c r="L72" s="121"/>
      <c r="M72" s="121"/>
      <c r="N72" s="121"/>
      <c r="O72" s="121"/>
      <c r="P72" s="329">
        <f>SUM(E72:O72)</f>
        <v>2</v>
      </c>
      <c r="Q72" s="39"/>
    </row>
    <row r="73" spans="1:17" x14ac:dyDescent="0.25">
      <c r="A73" s="7">
        <f t="shared" si="3"/>
        <v>70</v>
      </c>
      <c r="B73" s="119" t="s">
        <v>84</v>
      </c>
      <c r="C73" s="106"/>
      <c r="D73" s="106" t="s">
        <v>13</v>
      </c>
      <c r="E73" s="121"/>
      <c r="F73" s="121"/>
      <c r="G73" s="34"/>
      <c r="H73" s="105"/>
      <c r="I73" s="121"/>
      <c r="J73" s="121"/>
      <c r="K73" s="121"/>
      <c r="L73" s="105"/>
      <c r="M73" s="105">
        <v>2</v>
      </c>
      <c r="N73" s="105"/>
      <c r="O73" s="34"/>
      <c r="P73" s="328">
        <f>SUM(M73:O73)</f>
        <v>2</v>
      </c>
      <c r="Q73" s="39"/>
    </row>
    <row r="74" spans="1:17" x14ac:dyDescent="0.25">
      <c r="A74" s="7">
        <f t="shared" si="3"/>
        <v>71</v>
      </c>
      <c r="B74" s="119" t="s">
        <v>70</v>
      </c>
      <c r="C74" s="105">
        <v>2014</v>
      </c>
      <c r="D74" s="105" t="s">
        <v>13</v>
      </c>
      <c r="E74" s="121"/>
      <c r="F74" s="105">
        <v>1</v>
      </c>
      <c r="G74" s="121"/>
      <c r="H74" s="105"/>
      <c r="I74" s="121"/>
      <c r="J74" s="121"/>
      <c r="K74" s="121"/>
      <c r="L74" s="121"/>
      <c r="M74" s="121"/>
      <c r="N74" s="121"/>
      <c r="O74" s="121"/>
      <c r="P74" s="329">
        <f>SUM(E74:O74)</f>
        <v>1</v>
      </c>
      <c r="Q74" s="39"/>
    </row>
    <row r="75" spans="1:17" x14ac:dyDescent="0.25">
      <c r="A75" s="7">
        <f t="shared" si="3"/>
        <v>72</v>
      </c>
      <c r="B75" s="119" t="s">
        <v>74</v>
      </c>
      <c r="C75" s="106"/>
      <c r="D75" s="106" t="s">
        <v>29</v>
      </c>
      <c r="E75" s="33"/>
      <c r="F75" s="33"/>
      <c r="G75" s="34">
        <v>1</v>
      </c>
      <c r="H75" s="34"/>
      <c r="I75" s="34"/>
      <c r="J75" s="34"/>
      <c r="K75" s="34"/>
      <c r="L75" s="34"/>
      <c r="M75" s="34"/>
      <c r="N75" s="34"/>
      <c r="O75" s="34"/>
      <c r="P75" s="328">
        <f>SUM(G75:O75)</f>
        <v>1</v>
      </c>
      <c r="Q75" s="39"/>
    </row>
    <row r="76" spans="1:17" x14ac:dyDescent="0.25">
      <c r="A76" s="7">
        <f t="shared" si="3"/>
        <v>73</v>
      </c>
      <c r="B76" s="119" t="s">
        <v>102</v>
      </c>
      <c r="C76" s="106"/>
      <c r="D76" s="106" t="s">
        <v>103</v>
      </c>
      <c r="E76" s="121"/>
      <c r="F76" s="121"/>
      <c r="G76" s="121"/>
      <c r="H76" s="105"/>
      <c r="I76" s="121"/>
      <c r="J76" s="121"/>
      <c r="K76" s="121"/>
      <c r="L76" s="124">
        <v>1</v>
      </c>
      <c r="M76" s="124"/>
      <c r="N76" s="124"/>
      <c r="O76" s="10"/>
      <c r="P76" s="328">
        <f>SUM(L76:O76)</f>
        <v>1</v>
      </c>
      <c r="Q76" s="39"/>
    </row>
    <row r="77" spans="1:17" x14ac:dyDescent="0.25">
      <c r="A77" s="7">
        <f t="shared" si="3"/>
        <v>74</v>
      </c>
      <c r="B77" s="40"/>
      <c r="O77" s="41"/>
      <c r="P77" s="42"/>
      <c r="Q77" s="39"/>
    </row>
    <row r="78" spans="1:17" x14ac:dyDescent="0.25">
      <c r="A78" s="7">
        <f t="shared" si="3"/>
        <v>75</v>
      </c>
      <c r="B78" s="40"/>
      <c r="O78" s="41"/>
      <c r="P78" s="42"/>
      <c r="Q78" s="39"/>
    </row>
    <row r="79" spans="1:17" x14ac:dyDescent="0.25">
      <c r="A79" s="7">
        <f t="shared" si="3"/>
        <v>76</v>
      </c>
      <c r="B79" s="40"/>
      <c r="O79" s="41"/>
      <c r="P79" s="42"/>
      <c r="Q79" s="39"/>
    </row>
    <row r="80" spans="1:17" x14ac:dyDescent="0.25">
      <c r="A80" s="7">
        <f t="shared" si="3"/>
        <v>77</v>
      </c>
      <c r="B80" s="40"/>
      <c r="P80" s="42"/>
      <c r="Q80" s="39"/>
    </row>
    <row r="81" spans="1:17" x14ac:dyDescent="0.25">
      <c r="A81" s="7">
        <f t="shared" si="3"/>
        <v>78</v>
      </c>
      <c r="B81" s="40"/>
      <c r="P81" s="42"/>
      <c r="Q81" s="39"/>
    </row>
    <row r="82" spans="1:17" x14ac:dyDescent="0.25">
      <c r="A82" s="7">
        <f t="shared" si="3"/>
        <v>79</v>
      </c>
      <c r="B82" s="40"/>
      <c r="P82" s="42"/>
      <c r="Q82" s="39"/>
    </row>
    <row r="83" spans="1:17" x14ac:dyDescent="0.25">
      <c r="A83" s="7">
        <f t="shared" si="3"/>
        <v>80</v>
      </c>
      <c r="B83" s="40"/>
      <c r="P83" s="42"/>
      <c r="Q83" s="39"/>
    </row>
    <row r="84" spans="1:17" x14ac:dyDescent="0.25">
      <c r="A84" s="7">
        <f t="shared" si="3"/>
        <v>81</v>
      </c>
      <c r="B84" s="40"/>
      <c r="P84" s="42"/>
      <c r="Q84" s="39"/>
    </row>
    <row r="85" spans="1:17" x14ac:dyDescent="0.25">
      <c r="A85" s="7">
        <f t="shared" si="3"/>
        <v>82</v>
      </c>
      <c r="B85" s="40"/>
      <c r="P85" s="42"/>
      <c r="Q85" s="39"/>
    </row>
    <row r="86" spans="1:17" x14ac:dyDescent="0.25">
      <c r="A86" s="7">
        <f t="shared" si="3"/>
        <v>83</v>
      </c>
      <c r="B86" s="40"/>
      <c r="P86" s="42"/>
      <c r="Q86" s="39"/>
    </row>
    <row r="87" spans="1:17" x14ac:dyDescent="0.25">
      <c r="A87" s="7">
        <f t="shared" si="3"/>
        <v>84</v>
      </c>
      <c r="B87" s="40"/>
      <c r="P87" s="42"/>
      <c r="Q87" s="39"/>
    </row>
    <row r="88" spans="1:17" x14ac:dyDescent="0.25">
      <c r="A88" s="7">
        <f t="shared" si="3"/>
        <v>85</v>
      </c>
      <c r="B88" s="40"/>
      <c r="P88" s="42"/>
      <c r="Q88" s="39"/>
    </row>
    <row r="89" spans="1:17" x14ac:dyDescent="0.25">
      <c r="A89" s="7">
        <f t="shared" si="3"/>
        <v>86</v>
      </c>
      <c r="B89" s="40"/>
      <c r="P89" s="42"/>
      <c r="Q89" s="39"/>
    </row>
    <row r="90" spans="1:17" x14ac:dyDescent="0.25">
      <c r="A90" s="7">
        <f t="shared" si="3"/>
        <v>87</v>
      </c>
      <c r="B90" s="40"/>
      <c r="O90" s="41"/>
      <c r="P90" s="42"/>
      <c r="Q90" s="39"/>
    </row>
    <row r="91" spans="1:17" x14ac:dyDescent="0.25">
      <c r="A91" s="7">
        <f t="shared" si="3"/>
        <v>88</v>
      </c>
      <c r="B91" s="40"/>
      <c r="O91" s="41"/>
      <c r="P91" s="42"/>
      <c r="Q91" s="39"/>
    </row>
    <row r="92" spans="1:17" x14ac:dyDescent="0.25">
      <c r="A92" s="7">
        <f t="shared" si="3"/>
        <v>89</v>
      </c>
      <c r="B92" s="40"/>
      <c r="O92" s="41"/>
      <c r="P92" s="42"/>
      <c r="Q92" s="39"/>
    </row>
    <row r="93" spans="1:17" x14ac:dyDescent="0.25">
      <c r="A93" s="7">
        <f t="shared" si="3"/>
        <v>90</v>
      </c>
      <c r="B93" s="40"/>
      <c r="P93" s="42">
        <f>SUBTOTAL(9,P4:P92)</f>
        <v>1413</v>
      </c>
      <c r="Q93" s="39"/>
    </row>
    <row r="94" spans="1:17" x14ac:dyDescent="0.25">
      <c r="A94" s="7">
        <f t="shared" ref="A94:A125" si="4">A93+1</f>
        <v>91</v>
      </c>
      <c r="B94" s="40"/>
      <c r="P94" s="42"/>
      <c r="Q94" s="39"/>
    </row>
    <row r="95" spans="1:17" x14ac:dyDescent="0.25">
      <c r="A95" s="7">
        <f t="shared" si="4"/>
        <v>92</v>
      </c>
      <c r="B95" s="40"/>
      <c r="P95" s="42"/>
      <c r="Q95" s="39"/>
    </row>
    <row r="96" spans="1:17" x14ac:dyDescent="0.25">
      <c r="A96" s="7">
        <f t="shared" si="4"/>
        <v>93</v>
      </c>
      <c r="B96" s="40"/>
      <c r="P96" s="42"/>
      <c r="Q96" s="39"/>
    </row>
    <row r="97" spans="1:17" x14ac:dyDescent="0.25">
      <c r="A97" s="7">
        <f t="shared" si="4"/>
        <v>94</v>
      </c>
      <c r="B97" s="40"/>
      <c r="P97" s="43"/>
      <c r="Q97" s="39"/>
    </row>
    <row r="98" spans="1:17" x14ac:dyDescent="0.25">
      <c r="A98" s="7">
        <f t="shared" si="4"/>
        <v>95</v>
      </c>
      <c r="P98" s="43"/>
      <c r="Q98" s="39"/>
    </row>
    <row r="99" spans="1:17" x14ac:dyDescent="0.25">
      <c r="A99" s="44">
        <f t="shared" si="4"/>
        <v>96</v>
      </c>
      <c r="P99" s="43"/>
      <c r="Q99" s="39"/>
    </row>
    <row r="100" spans="1:17" x14ac:dyDescent="0.25">
      <c r="A100" s="44">
        <f t="shared" si="4"/>
        <v>97</v>
      </c>
      <c r="P100" s="43"/>
      <c r="Q100" s="39"/>
    </row>
    <row r="101" spans="1:17" x14ac:dyDescent="0.25">
      <c r="A101" s="44">
        <f t="shared" si="4"/>
        <v>98</v>
      </c>
      <c r="P101" s="43"/>
      <c r="Q101" s="39"/>
    </row>
    <row r="102" spans="1:17" x14ac:dyDescent="0.25">
      <c r="A102" s="44">
        <f t="shared" si="4"/>
        <v>99</v>
      </c>
      <c r="P102" s="43"/>
      <c r="Q102" s="39"/>
    </row>
    <row r="103" spans="1:17" x14ac:dyDescent="0.25">
      <c r="A103" s="44">
        <f t="shared" si="4"/>
        <v>100</v>
      </c>
      <c r="P103" s="43"/>
      <c r="Q103" s="39"/>
    </row>
    <row r="104" spans="1:17" x14ac:dyDescent="0.25">
      <c r="A104" s="44">
        <f t="shared" si="4"/>
        <v>101</v>
      </c>
      <c r="P104" s="43"/>
      <c r="Q104" s="39"/>
    </row>
    <row r="105" spans="1:17" x14ac:dyDescent="0.25">
      <c r="A105" s="44">
        <f t="shared" si="4"/>
        <v>102</v>
      </c>
      <c r="P105" s="43"/>
      <c r="Q105" s="39"/>
    </row>
    <row r="106" spans="1:17" x14ac:dyDescent="0.25">
      <c r="A106" s="44">
        <f t="shared" si="4"/>
        <v>103</v>
      </c>
      <c r="P106" s="43"/>
      <c r="Q106" s="39"/>
    </row>
    <row r="107" spans="1:17" x14ac:dyDescent="0.25">
      <c r="A107" s="44">
        <f t="shared" si="4"/>
        <v>104</v>
      </c>
      <c r="P107" s="43"/>
      <c r="Q107" s="39"/>
    </row>
    <row r="108" spans="1:17" x14ac:dyDescent="0.25">
      <c r="A108" s="44">
        <f t="shared" si="4"/>
        <v>105</v>
      </c>
      <c r="P108" s="43"/>
      <c r="Q108" s="39"/>
    </row>
    <row r="109" spans="1:17" x14ac:dyDescent="0.25">
      <c r="A109" s="44">
        <f t="shared" si="4"/>
        <v>106</v>
      </c>
      <c r="P109" s="43"/>
      <c r="Q109" s="39"/>
    </row>
    <row r="110" spans="1:17" x14ac:dyDescent="0.25">
      <c r="A110" s="44">
        <f t="shared" si="4"/>
        <v>107</v>
      </c>
      <c r="P110" s="43"/>
      <c r="Q110" s="39"/>
    </row>
    <row r="111" spans="1:17" x14ac:dyDescent="0.25">
      <c r="A111" s="44">
        <f t="shared" si="4"/>
        <v>108</v>
      </c>
      <c r="P111" s="43"/>
      <c r="Q111" s="39"/>
    </row>
    <row r="112" spans="1:17" x14ac:dyDescent="0.25">
      <c r="A112" s="44">
        <f t="shared" si="4"/>
        <v>109</v>
      </c>
      <c r="P112" s="43"/>
      <c r="Q112" s="39"/>
    </row>
    <row r="113" spans="1:19" x14ac:dyDescent="0.25">
      <c r="A113" s="44">
        <f t="shared" si="4"/>
        <v>110</v>
      </c>
      <c r="P113" s="43"/>
      <c r="Q113" s="39"/>
    </row>
    <row r="114" spans="1:19" x14ac:dyDescent="0.25">
      <c r="A114" s="44">
        <f t="shared" si="4"/>
        <v>111</v>
      </c>
      <c r="P114" s="43"/>
      <c r="Q114" s="39"/>
    </row>
    <row r="115" spans="1:19" x14ac:dyDescent="0.25">
      <c r="A115" s="44">
        <f t="shared" si="4"/>
        <v>112</v>
      </c>
      <c r="I115" s="45"/>
      <c r="P115" s="43"/>
      <c r="Q115" s="39"/>
    </row>
    <row r="116" spans="1:19" x14ac:dyDescent="0.25">
      <c r="A116" s="44">
        <f t="shared" si="4"/>
        <v>113</v>
      </c>
      <c r="I116" s="45"/>
      <c r="P116" s="43"/>
      <c r="Q116" s="39"/>
    </row>
    <row r="117" spans="1:19" x14ac:dyDescent="0.25">
      <c r="A117" s="44">
        <f t="shared" si="4"/>
        <v>114</v>
      </c>
      <c r="I117" s="45"/>
      <c r="P117" s="43"/>
      <c r="Q117" s="39"/>
    </row>
    <row r="118" spans="1:19" x14ac:dyDescent="0.25">
      <c r="A118" s="44">
        <f t="shared" si="4"/>
        <v>115</v>
      </c>
      <c r="I118" s="45"/>
      <c r="P118" s="43"/>
      <c r="Q118" s="39"/>
    </row>
    <row r="119" spans="1:19" x14ac:dyDescent="0.25">
      <c r="A119" s="44">
        <f t="shared" si="4"/>
        <v>116</v>
      </c>
      <c r="I119" s="45"/>
      <c r="P119" s="43"/>
      <c r="Q119" s="39"/>
    </row>
    <row r="120" spans="1:19" x14ac:dyDescent="0.25">
      <c r="A120" s="44">
        <f t="shared" si="4"/>
        <v>117</v>
      </c>
      <c r="I120" s="45"/>
      <c r="P120" s="43"/>
      <c r="Q120" s="39"/>
    </row>
    <row r="121" spans="1:19" x14ac:dyDescent="0.25">
      <c r="A121" s="44">
        <f t="shared" si="4"/>
        <v>118</v>
      </c>
      <c r="I121" s="45"/>
      <c r="P121" s="43"/>
      <c r="Q121" s="39"/>
    </row>
    <row r="122" spans="1:19" x14ac:dyDescent="0.25">
      <c r="A122" s="44">
        <f t="shared" si="4"/>
        <v>119</v>
      </c>
      <c r="I122" s="45"/>
      <c r="P122" s="43"/>
      <c r="Q122" s="39"/>
    </row>
    <row r="123" spans="1:19" x14ac:dyDescent="0.25">
      <c r="A123" s="44">
        <f t="shared" si="4"/>
        <v>120</v>
      </c>
      <c r="I123" s="45"/>
      <c r="P123" s="43"/>
      <c r="Q123" s="39"/>
    </row>
    <row r="124" spans="1:19" x14ac:dyDescent="0.25">
      <c r="A124" s="44">
        <f t="shared" si="4"/>
        <v>121</v>
      </c>
      <c r="I124" s="45"/>
      <c r="P124" s="43"/>
      <c r="Q124" s="39"/>
    </row>
    <row r="125" spans="1:19" x14ac:dyDescent="0.25">
      <c r="A125" s="44">
        <f t="shared" si="4"/>
        <v>122</v>
      </c>
      <c r="P125" s="43"/>
      <c r="Q125" s="39"/>
    </row>
    <row r="126" spans="1:19" x14ac:dyDescent="0.25">
      <c r="A126" s="44">
        <f t="shared" ref="A126:A151" si="5">A125+1</f>
        <v>123</v>
      </c>
      <c r="P126" s="43"/>
      <c r="Q126" s="39"/>
      <c r="R126" s="45" t="s">
        <v>111</v>
      </c>
      <c r="S126" s="45"/>
    </row>
    <row r="127" spans="1:19" x14ac:dyDescent="0.25">
      <c r="A127" s="44">
        <f t="shared" si="5"/>
        <v>124</v>
      </c>
      <c r="P127" s="43"/>
      <c r="Q127" s="39"/>
    </row>
    <row r="128" spans="1:19" ht="15.75" customHeight="1" x14ac:dyDescent="0.25">
      <c r="A128" s="44">
        <f t="shared" si="5"/>
        <v>125</v>
      </c>
      <c r="P128" s="43"/>
      <c r="Q128" s="39"/>
    </row>
    <row r="129" spans="1:17" x14ac:dyDescent="0.25">
      <c r="A129" s="44">
        <f t="shared" si="5"/>
        <v>126</v>
      </c>
      <c r="P129" s="43"/>
      <c r="Q129" s="39"/>
    </row>
    <row r="130" spans="1:17" x14ac:dyDescent="0.25">
      <c r="A130" s="44">
        <f t="shared" si="5"/>
        <v>127</v>
      </c>
      <c r="P130" s="43"/>
      <c r="Q130" s="39"/>
    </row>
    <row r="131" spans="1:17" x14ac:dyDescent="0.25">
      <c r="A131" s="44">
        <f t="shared" si="5"/>
        <v>128</v>
      </c>
      <c r="P131" s="43"/>
      <c r="Q131" s="39"/>
    </row>
    <row r="132" spans="1:17" x14ac:dyDescent="0.25">
      <c r="A132" s="44">
        <f t="shared" si="5"/>
        <v>129</v>
      </c>
      <c r="P132" s="43"/>
      <c r="Q132" s="39"/>
    </row>
    <row r="133" spans="1:17" x14ac:dyDescent="0.25">
      <c r="A133" s="44">
        <f t="shared" si="5"/>
        <v>130</v>
      </c>
      <c r="P133" s="43"/>
      <c r="Q133" s="39"/>
    </row>
    <row r="134" spans="1:17" x14ac:dyDescent="0.25">
      <c r="A134" s="44">
        <f t="shared" si="5"/>
        <v>131</v>
      </c>
      <c r="P134" s="43"/>
      <c r="Q134" s="39"/>
    </row>
    <row r="135" spans="1:17" x14ac:dyDescent="0.25">
      <c r="A135" s="44">
        <f t="shared" si="5"/>
        <v>132</v>
      </c>
      <c r="P135" s="43"/>
      <c r="Q135" s="39"/>
    </row>
    <row r="136" spans="1:17" x14ac:dyDescent="0.25">
      <c r="A136" s="44">
        <f t="shared" si="5"/>
        <v>133</v>
      </c>
      <c r="P136" s="43"/>
      <c r="Q136" s="39"/>
    </row>
    <row r="137" spans="1:17" x14ac:dyDescent="0.25">
      <c r="A137" s="44">
        <f t="shared" si="5"/>
        <v>134</v>
      </c>
      <c r="P137" s="43"/>
      <c r="Q137" s="39"/>
    </row>
    <row r="138" spans="1:17" x14ac:dyDescent="0.25">
      <c r="A138" s="44">
        <f t="shared" si="5"/>
        <v>135</v>
      </c>
      <c r="P138" s="43"/>
      <c r="Q138" s="39"/>
    </row>
    <row r="139" spans="1:17" x14ac:dyDescent="0.25">
      <c r="A139" s="44">
        <f t="shared" si="5"/>
        <v>136</v>
      </c>
      <c r="P139" s="43"/>
      <c r="Q139" s="39"/>
    </row>
    <row r="140" spans="1:17" x14ac:dyDescent="0.25">
      <c r="A140" s="44">
        <f t="shared" si="5"/>
        <v>137</v>
      </c>
      <c r="P140" s="43"/>
      <c r="Q140" s="39"/>
    </row>
    <row r="141" spans="1:17" x14ac:dyDescent="0.25">
      <c r="A141" s="44">
        <f t="shared" si="5"/>
        <v>138</v>
      </c>
      <c r="P141" s="43"/>
      <c r="Q141" s="39"/>
    </row>
    <row r="142" spans="1:17" x14ac:dyDescent="0.25">
      <c r="A142" s="44">
        <f t="shared" si="5"/>
        <v>139</v>
      </c>
      <c r="P142" s="43"/>
      <c r="Q142" s="39"/>
    </row>
    <row r="143" spans="1:17" x14ac:dyDescent="0.25">
      <c r="A143" s="44">
        <f t="shared" si="5"/>
        <v>140</v>
      </c>
      <c r="P143" s="43"/>
      <c r="Q143" s="39"/>
    </row>
    <row r="144" spans="1:17" x14ac:dyDescent="0.25">
      <c r="A144" s="44">
        <f t="shared" si="5"/>
        <v>141</v>
      </c>
      <c r="P144" s="43"/>
      <c r="Q144" s="39"/>
    </row>
    <row r="145" spans="1:17" x14ac:dyDescent="0.25">
      <c r="A145" s="44">
        <f t="shared" si="5"/>
        <v>142</v>
      </c>
      <c r="P145" s="43"/>
      <c r="Q145" s="39"/>
    </row>
    <row r="146" spans="1:17" x14ac:dyDescent="0.25">
      <c r="A146" s="44">
        <f t="shared" si="5"/>
        <v>143</v>
      </c>
      <c r="P146" s="43"/>
      <c r="Q146" s="39"/>
    </row>
    <row r="147" spans="1:17" x14ac:dyDescent="0.25">
      <c r="A147" s="44">
        <f t="shared" si="5"/>
        <v>144</v>
      </c>
      <c r="P147" s="43"/>
      <c r="Q147" s="39"/>
    </row>
    <row r="148" spans="1:17" x14ac:dyDescent="0.25">
      <c r="A148" s="44">
        <f t="shared" si="5"/>
        <v>145</v>
      </c>
      <c r="P148" s="43"/>
      <c r="Q148" s="39"/>
    </row>
    <row r="149" spans="1:17" x14ac:dyDescent="0.25">
      <c r="A149" s="44">
        <f t="shared" si="5"/>
        <v>146</v>
      </c>
      <c r="P149" s="43"/>
      <c r="Q149" s="39"/>
    </row>
    <row r="150" spans="1:17" x14ac:dyDescent="0.25">
      <c r="A150" s="44">
        <f t="shared" si="5"/>
        <v>147</v>
      </c>
      <c r="P150" s="43"/>
      <c r="Q150" s="39"/>
    </row>
    <row r="151" spans="1:17" x14ac:dyDescent="0.25">
      <c r="A151" s="44">
        <f t="shared" si="5"/>
        <v>148</v>
      </c>
      <c r="P151" s="43"/>
      <c r="Q151" s="39"/>
    </row>
    <row r="152" spans="1:17" x14ac:dyDescent="0.25">
      <c r="A152" s="44"/>
      <c r="P152" s="43"/>
      <c r="Q152" s="39"/>
    </row>
    <row r="153" spans="1:17" x14ac:dyDescent="0.25">
      <c r="A153" s="44"/>
      <c r="P153" s="43"/>
      <c r="Q153" s="39"/>
    </row>
    <row r="154" spans="1:17" x14ac:dyDescent="0.25">
      <c r="A154" s="44"/>
      <c r="P154" s="43"/>
      <c r="Q154" s="39"/>
    </row>
    <row r="155" spans="1:17" x14ac:dyDescent="0.25">
      <c r="A155" s="44"/>
      <c r="P155" s="43"/>
      <c r="Q155" s="39"/>
    </row>
    <row r="156" spans="1:17" x14ac:dyDescent="0.25">
      <c r="P156" s="43"/>
    </row>
    <row r="157" spans="1:17" x14ac:dyDescent="0.25">
      <c r="P157" s="43"/>
    </row>
    <row r="158" spans="1:17" x14ac:dyDescent="0.25">
      <c r="P158" s="43"/>
    </row>
    <row r="159" spans="1:17" x14ac:dyDescent="0.25">
      <c r="P159" s="43"/>
    </row>
    <row r="160" spans="1:17" x14ac:dyDescent="0.25">
      <c r="P160" s="43"/>
    </row>
    <row r="161" spans="16:16" x14ac:dyDescent="0.25">
      <c r="P161" s="43"/>
    </row>
    <row r="162" spans="16:16" x14ac:dyDescent="0.25">
      <c r="P162" s="43"/>
    </row>
    <row r="163" spans="16:16" x14ac:dyDescent="0.25">
      <c r="P163" s="43"/>
    </row>
    <row r="164" spans="16:16" x14ac:dyDescent="0.25">
      <c r="P164" s="43"/>
    </row>
    <row r="165" spans="16:16" x14ac:dyDescent="0.25">
      <c r="P165" s="43"/>
    </row>
    <row r="166" spans="16:16" x14ac:dyDescent="0.25">
      <c r="P166" s="43"/>
    </row>
    <row r="167" spans="16:16" x14ac:dyDescent="0.25">
      <c r="P167" s="43"/>
    </row>
    <row r="168" spans="16:16" x14ac:dyDescent="0.25">
      <c r="P168" s="43"/>
    </row>
    <row r="169" spans="16:16" x14ac:dyDescent="0.25">
      <c r="P169" s="43"/>
    </row>
    <row r="170" spans="16:16" x14ac:dyDescent="0.25">
      <c r="P170" s="43"/>
    </row>
    <row r="171" spans="16:16" x14ac:dyDescent="0.25">
      <c r="P171" s="43"/>
    </row>
    <row r="172" spans="16:16" x14ac:dyDescent="0.25">
      <c r="P172" s="43"/>
    </row>
    <row r="173" spans="16:16" x14ac:dyDescent="0.25">
      <c r="P173" s="43"/>
    </row>
    <row r="174" spans="16:16" x14ac:dyDescent="0.25">
      <c r="P174" s="43"/>
    </row>
    <row r="175" spans="16:16" x14ac:dyDescent="0.25">
      <c r="P175" s="43"/>
    </row>
    <row r="176" spans="16:16" x14ac:dyDescent="0.25">
      <c r="P176" s="43"/>
    </row>
    <row r="177" spans="16:16" x14ac:dyDescent="0.25">
      <c r="P177" s="43"/>
    </row>
    <row r="178" spans="16:16" x14ac:dyDescent="0.25">
      <c r="P178" s="43"/>
    </row>
    <row r="179" spans="16:16" x14ac:dyDescent="0.25">
      <c r="P179" s="43"/>
    </row>
    <row r="180" spans="16:16" x14ac:dyDescent="0.25">
      <c r="P180" s="43"/>
    </row>
    <row r="181" spans="16:16" x14ac:dyDescent="0.25">
      <c r="P181" s="43"/>
    </row>
    <row r="182" spans="16:16" x14ac:dyDescent="0.25">
      <c r="P182" s="43"/>
    </row>
    <row r="183" spans="16:16" x14ac:dyDescent="0.25">
      <c r="P183" s="43"/>
    </row>
    <row r="184" spans="16:16" x14ac:dyDescent="0.25">
      <c r="P184" s="43"/>
    </row>
    <row r="185" spans="16:16" x14ac:dyDescent="0.25">
      <c r="P185" s="43"/>
    </row>
    <row r="186" spans="16:16" x14ac:dyDescent="0.25">
      <c r="P186" s="43"/>
    </row>
    <row r="187" spans="16:16" x14ac:dyDescent="0.25">
      <c r="P187" s="43"/>
    </row>
    <row r="188" spans="16:16" x14ac:dyDescent="0.25">
      <c r="P188" s="43"/>
    </row>
    <row r="189" spans="16:16" x14ac:dyDescent="0.25">
      <c r="P189" s="43"/>
    </row>
    <row r="190" spans="16:16" x14ac:dyDescent="0.25">
      <c r="P190" s="43"/>
    </row>
    <row r="191" spans="16:16" x14ac:dyDescent="0.25">
      <c r="P191" s="43"/>
    </row>
    <row r="192" spans="16:16" x14ac:dyDescent="0.25">
      <c r="P192" s="43"/>
    </row>
    <row r="193" spans="16:16" x14ac:dyDescent="0.25">
      <c r="P193" s="43"/>
    </row>
    <row r="194" spans="16:16" x14ac:dyDescent="0.25">
      <c r="P194" s="43"/>
    </row>
    <row r="195" spans="16:16" x14ac:dyDescent="0.25">
      <c r="P195" s="43"/>
    </row>
    <row r="196" spans="16:16" x14ac:dyDescent="0.25">
      <c r="P196" s="43"/>
    </row>
    <row r="197" spans="16:16" x14ac:dyDescent="0.25">
      <c r="P197" s="43"/>
    </row>
    <row r="198" spans="16:16" x14ac:dyDescent="0.25">
      <c r="P198" s="43"/>
    </row>
    <row r="199" spans="16:16" x14ac:dyDescent="0.25">
      <c r="P199" s="43"/>
    </row>
    <row r="200" spans="16:16" x14ac:dyDescent="0.25">
      <c r="P200" s="43"/>
    </row>
    <row r="201" spans="16:16" x14ac:dyDescent="0.25">
      <c r="P201" s="43"/>
    </row>
    <row r="202" spans="16:16" x14ac:dyDescent="0.25">
      <c r="P202" s="43"/>
    </row>
    <row r="203" spans="16:16" x14ac:dyDescent="0.25">
      <c r="P203" s="43"/>
    </row>
    <row r="204" spans="16:16" x14ac:dyDescent="0.25">
      <c r="P204" s="43"/>
    </row>
    <row r="205" spans="16:16" x14ac:dyDescent="0.25">
      <c r="P205" s="43"/>
    </row>
    <row r="206" spans="16:16" x14ac:dyDescent="0.25">
      <c r="P206" s="43"/>
    </row>
    <row r="207" spans="16:16" x14ac:dyDescent="0.25">
      <c r="P207" s="43"/>
    </row>
    <row r="208" spans="16:16" x14ac:dyDescent="0.25">
      <c r="P208" s="43"/>
    </row>
    <row r="209" spans="16:16" x14ac:dyDescent="0.25">
      <c r="P209" s="43"/>
    </row>
    <row r="210" spans="16:16" x14ac:dyDescent="0.25">
      <c r="P210" s="43"/>
    </row>
    <row r="211" spans="16:16" x14ac:dyDescent="0.25">
      <c r="P211" s="43"/>
    </row>
    <row r="212" spans="16:16" x14ac:dyDescent="0.25">
      <c r="P212" s="43"/>
    </row>
    <row r="213" spans="16:16" x14ac:dyDescent="0.25">
      <c r="P213" s="43"/>
    </row>
    <row r="214" spans="16:16" x14ac:dyDescent="0.25">
      <c r="P214" s="43"/>
    </row>
    <row r="215" spans="16:16" x14ac:dyDescent="0.25">
      <c r="P215" s="43"/>
    </row>
    <row r="216" spans="16:16" x14ac:dyDescent="0.25">
      <c r="P216" s="43"/>
    </row>
    <row r="217" spans="16:16" x14ac:dyDescent="0.25">
      <c r="P217" s="43"/>
    </row>
    <row r="218" spans="16:16" x14ac:dyDescent="0.25">
      <c r="P218" s="43"/>
    </row>
    <row r="219" spans="16:16" x14ac:dyDescent="0.25">
      <c r="P219" s="43"/>
    </row>
    <row r="220" spans="16:16" x14ac:dyDescent="0.25">
      <c r="P220" s="43"/>
    </row>
    <row r="221" spans="16:16" x14ac:dyDescent="0.25">
      <c r="P221" s="43"/>
    </row>
    <row r="222" spans="16:16" x14ac:dyDescent="0.25">
      <c r="P222" s="43"/>
    </row>
    <row r="223" spans="16:16" x14ac:dyDescent="0.25">
      <c r="P223" s="43"/>
    </row>
    <row r="224" spans="16:16" x14ac:dyDescent="0.25">
      <c r="P224" s="43"/>
    </row>
    <row r="225" spans="16:16" x14ac:dyDescent="0.25">
      <c r="P225" s="43"/>
    </row>
    <row r="226" spans="16:16" x14ac:dyDescent="0.25">
      <c r="P226" s="43"/>
    </row>
    <row r="227" spans="16:16" x14ac:dyDescent="0.25">
      <c r="P227" s="43"/>
    </row>
    <row r="228" spans="16:16" x14ac:dyDescent="0.25">
      <c r="P228" s="43"/>
    </row>
    <row r="229" spans="16:16" x14ac:dyDescent="0.25">
      <c r="P229" s="43"/>
    </row>
    <row r="230" spans="16:16" x14ac:dyDescent="0.25">
      <c r="P230" s="43"/>
    </row>
    <row r="231" spans="16:16" x14ac:dyDescent="0.25">
      <c r="P231" s="43"/>
    </row>
    <row r="232" spans="16:16" x14ac:dyDescent="0.25">
      <c r="P232" s="43"/>
    </row>
    <row r="233" spans="16:16" x14ac:dyDescent="0.25">
      <c r="P233" s="43"/>
    </row>
    <row r="234" spans="16:16" x14ac:dyDescent="0.25">
      <c r="P234" s="43"/>
    </row>
    <row r="235" spans="16:16" x14ac:dyDescent="0.25">
      <c r="P235" s="43"/>
    </row>
    <row r="236" spans="16:16" x14ac:dyDescent="0.25">
      <c r="P236" s="43"/>
    </row>
    <row r="237" spans="16:16" x14ac:dyDescent="0.25">
      <c r="P237" s="43"/>
    </row>
    <row r="238" spans="16:16" x14ac:dyDescent="0.25">
      <c r="P238" s="43"/>
    </row>
    <row r="239" spans="16:16" x14ac:dyDescent="0.25">
      <c r="P239" s="43"/>
    </row>
    <row r="240" spans="16:16" x14ac:dyDescent="0.25">
      <c r="P240" s="43"/>
    </row>
    <row r="241" spans="16:16" x14ac:dyDescent="0.25">
      <c r="P241" s="43"/>
    </row>
    <row r="242" spans="16:16" x14ac:dyDescent="0.25">
      <c r="P242" s="43"/>
    </row>
    <row r="243" spans="16:16" x14ac:dyDescent="0.25">
      <c r="P243" s="43"/>
    </row>
    <row r="244" spans="16:16" x14ac:dyDescent="0.25">
      <c r="P244" s="43"/>
    </row>
    <row r="245" spans="16:16" x14ac:dyDescent="0.25">
      <c r="P245" s="43"/>
    </row>
    <row r="246" spans="16:16" x14ac:dyDescent="0.25">
      <c r="P246" s="43"/>
    </row>
    <row r="247" spans="16:16" x14ac:dyDescent="0.25">
      <c r="P247" s="43"/>
    </row>
    <row r="248" spans="16:16" x14ac:dyDescent="0.25">
      <c r="P248" s="43"/>
    </row>
    <row r="249" spans="16:16" x14ac:dyDescent="0.25">
      <c r="P249" s="43"/>
    </row>
    <row r="250" spans="16:16" x14ac:dyDescent="0.25">
      <c r="P250" s="43"/>
    </row>
    <row r="251" spans="16:16" x14ac:dyDescent="0.25">
      <c r="P251" s="43"/>
    </row>
    <row r="252" spans="16:16" x14ac:dyDescent="0.25">
      <c r="P252" s="43"/>
    </row>
    <row r="253" spans="16:16" x14ac:dyDescent="0.25">
      <c r="P253" s="43"/>
    </row>
    <row r="254" spans="16:16" x14ac:dyDescent="0.25">
      <c r="P254" s="43"/>
    </row>
    <row r="255" spans="16:16" x14ac:dyDescent="0.25">
      <c r="P255" s="43"/>
    </row>
    <row r="256" spans="16:16" x14ac:dyDescent="0.25">
      <c r="P256" s="43"/>
    </row>
    <row r="257" spans="16:16" x14ac:dyDescent="0.25">
      <c r="P257" s="43"/>
    </row>
    <row r="258" spans="16:16" x14ac:dyDescent="0.25">
      <c r="P258" s="43"/>
    </row>
    <row r="259" spans="16:16" x14ac:dyDescent="0.25">
      <c r="P259" s="43"/>
    </row>
    <row r="260" spans="16:16" x14ac:dyDescent="0.25">
      <c r="P260" s="43"/>
    </row>
    <row r="261" spans="16:16" x14ac:dyDescent="0.25">
      <c r="P261" s="43"/>
    </row>
    <row r="262" spans="16:16" x14ac:dyDescent="0.25">
      <c r="P262" s="43"/>
    </row>
    <row r="263" spans="16:16" x14ac:dyDescent="0.25">
      <c r="P263" s="43"/>
    </row>
    <row r="264" spans="16:16" x14ac:dyDescent="0.25">
      <c r="P264" s="43"/>
    </row>
    <row r="265" spans="16:16" x14ac:dyDescent="0.25">
      <c r="P265" s="43"/>
    </row>
    <row r="266" spans="16:16" x14ac:dyDescent="0.25">
      <c r="P266" s="43"/>
    </row>
    <row r="267" spans="16:16" x14ac:dyDescent="0.25">
      <c r="P267" s="43"/>
    </row>
    <row r="268" spans="16:16" x14ac:dyDescent="0.25">
      <c r="P268" s="43"/>
    </row>
    <row r="269" spans="16:16" x14ac:dyDescent="0.25">
      <c r="P269" s="43"/>
    </row>
    <row r="270" spans="16:16" x14ac:dyDescent="0.25">
      <c r="P270" s="43"/>
    </row>
    <row r="271" spans="16:16" x14ac:dyDescent="0.25">
      <c r="P271" s="43"/>
    </row>
    <row r="272" spans="16:16" x14ac:dyDescent="0.25">
      <c r="P272" s="43"/>
    </row>
    <row r="273" spans="16:16" x14ac:dyDescent="0.25">
      <c r="P273" s="43"/>
    </row>
    <row r="274" spans="16:16" x14ac:dyDescent="0.25">
      <c r="P274" s="43"/>
    </row>
    <row r="275" spans="16:16" x14ac:dyDescent="0.25">
      <c r="P275" s="43"/>
    </row>
    <row r="276" spans="16:16" x14ac:dyDescent="0.25">
      <c r="P276" s="43"/>
    </row>
    <row r="277" spans="16:16" x14ac:dyDescent="0.25">
      <c r="P277" s="43"/>
    </row>
    <row r="278" spans="16:16" x14ac:dyDescent="0.25">
      <c r="P278" s="43"/>
    </row>
    <row r="279" spans="16:16" x14ac:dyDescent="0.25">
      <c r="P279" s="43"/>
    </row>
    <row r="280" spans="16:16" x14ac:dyDescent="0.25">
      <c r="P280" s="43"/>
    </row>
    <row r="281" spans="16:16" x14ac:dyDescent="0.25">
      <c r="P281" s="43"/>
    </row>
    <row r="282" spans="16:16" x14ac:dyDescent="0.25">
      <c r="P282" s="43"/>
    </row>
    <row r="283" spans="16:16" x14ac:dyDescent="0.25">
      <c r="P283" s="43"/>
    </row>
    <row r="284" spans="16:16" x14ac:dyDescent="0.25">
      <c r="P284" s="43"/>
    </row>
    <row r="285" spans="16:16" x14ac:dyDescent="0.25">
      <c r="P285" s="43"/>
    </row>
    <row r="286" spans="16:16" x14ac:dyDescent="0.25">
      <c r="P286" s="43"/>
    </row>
    <row r="287" spans="16:16" x14ac:dyDescent="0.25">
      <c r="P287" s="43"/>
    </row>
    <row r="288" spans="16:16" x14ac:dyDescent="0.25">
      <c r="P288" s="43"/>
    </row>
    <row r="289" spans="16:16" x14ac:dyDescent="0.25">
      <c r="P289" s="43"/>
    </row>
    <row r="290" spans="16:16" x14ac:dyDescent="0.25">
      <c r="P290" s="43"/>
    </row>
    <row r="291" spans="16:16" x14ac:dyDescent="0.25">
      <c r="P291" s="43"/>
    </row>
    <row r="292" spans="16:16" x14ac:dyDescent="0.25">
      <c r="P292" s="43"/>
    </row>
    <row r="293" spans="16:16" x14ac:dyDescent="0.25">
      <c r="P293" s="43"/>
    </row>
    <row r="294" spans="16:16" x14ac:dyDescent="0.25">
      <c r="P294" s="43"/>
    </row>
    <row r="295" spans="16:16" x14ac:dyDescent="0.25">
      <c r="P295" s="43"/>
    </row>
    <row r="296" spans="16:16" x14ac:dyDescent="0.25">
      <c r="P296" s="43"/>
    </row>
    <row r="297" spans="16:16" x14ac:dyDescent="0.25">
      <c r="P297" s="43"/>
    </row>
    <row r="298" spans="16:16" x14ac:dyDescent="0.25">
      <c r="P298" s="43"/>
    </row>
    <row r="299" spans="16:16" x14ac:dyDescent="0.25">
      <c r="P299" s="43"/>
    </row>
    <row r="300" spans="16:16" x14ac:dyDescent="0.25">
      <c r="P300" s="43"/>
    </row>
    <row r="301" spans="16:16" x14ac:dyDescent="0.25">
      <c r="P301" s="43"/>
    </row>
    <row r="302" spans="16:16" x14ac:dyDescent="0.25">
      <c r="P302" s="43"/>
    </row>
    <row r="303" spans="16:16" x14ac:dyDescent="0.25">
      <c r="P303" s="43"/>
    </row>
    <row r="304" spans="16:16" x14ac:dyDescent="0.25">
      <c r="P304" s="43"/>
    </row>
    <row r="305" spans="16:16" x14ac:dyDescent="0.25">
      <c r="P305" s="43"/>
    </row>
    <row r="306" spans="16:16" x14ac:dyDescent="0.25">
      <c r="P306" s="43"/>
    </row>
    <row r="307" spans="16:16" x14ac:dyDescent="0.25">
      <c r="P307" s="43"/>
    </row>
    <row r="308" spans="16:16" x14ac:dyDescent="0.25">
      <c r="P308" s="43"/>
    </row>
    <row r="309" spans="16:16" x14ac:dyDescent="0.25">
      <c r="P309" s="43"/>
    </row>
    <row r="310" spans="16:16" x14ac:dyDescent="0.25">
      <c r="P310" s="43"/>
    </row>
    <row r="311" spans="16:16" x14ac:dyDescent="0.25">
      <c r="P311" s="43"/>
    </row>
    <row r="312" spans="16:16" x14ac:dyDescent="0.25">
      <c r="P312" s="43"/>
    </row>
    <row r="313" spans="16:16" x14ac:dyDescent="0.25">
      <c r="P313" s="43"/>
    </row>
    <row r="314" spans="16:16" x14ac:dyDescent="0.25">
      <c r="P314" s="43"/>
    </row>
    <row r="315" spans="16:16" x14ac:dyDescent="0.25">
      <c r="P315" s="43"/>
    </row>
    <row r="316" spans="16:16" x14ac:dyDescent="0.25">
      <c r="P316" s="43"/>
    </row>
    <row r="317" spans="16:16" x14ac:dyDescent="0.25">
      <c r="P317" s="43"/>
    </row>
    <row r="318" spans="16:16" x14ac:dyDescent="0.25">
      <c r="P318" s="43"/>
    </row>
    <row r="319" spans="16:16" x14ac:dyDescent="0.25">
      <c r="P319" s="43"/>
    </row>
    <row r="320" spans="16:16" x14ac:dyDescent="0.25">
      <c r="P320" s="43"/>
    </row>
    <row r="321" spans="16:16" x14ac:dyDescent="0.25">
      <c r="P321" s="43"/>
    </row>
    <row r="322" spans="16:16" x14ac:dyDescent="0.25">
      <c r="P322" s="43"/>
    </row>
    <row r="323" spans="16:16" x14ac:dyDescent="0.25">
      <c r="P323" s="43"/>
    </row>
    <row r="324" spans="16:16" x14ac:dyDescent="0.25">
      <c r="P324" s="43"/>
    </row>
    <row r="325" spans="16:16" x14ac:dyDescent="0.25">
      <c r="P325" s="43"/>
    </row>
    <row r="326" spans="16:16" x14ac:dyDescent="0.25">
      <c r="P326" s="43"/>
    </row>
    <row r="327" spans="16:16" x14ac:dyDescent="0.25">
      <c r="P327" s="43"/>
    </row>
    <row r="328" spans="16:16" x14ac:dyDescent="0.25">
      <c r="P328" s="43"/>
    </row>
    <row r="329" spans="16:16" x14ac:dyDescent="0.25">
      <c r="P329" s="43"/>
    </row>
    <row r="330" spans="16:16" x14ac:dyDescent="0.25">
      <c r="P330" s="43"/>
    </row>
    <row r="331" spans="16:16" x14ac:dyDescent="0.25">
      <c r="P331" s="43"/>
    </row>
    <row r="332" spans="16:16" x14ac:dyDescent="0.25">
      <c r="P332" s="43"/>
    </row>
    <row r="333" spans="16:16" x14ac:dyDescent="0.25">
      <c r="P333" s="43"/>
    </row>
    <row r="334" spans="16:16" x14ac:dyDescent="0.25">
      <c r="P334" s="43"/>
    </row>
    <row r="335" spans="16:16" x14ac:dyDescent="0.25">
      <c r="P335" s="43"/>
    </row>
    <row r="336" spans="16:16" x14ac:dyDescent="0.25">
      <c r="P336" s="43"/>
    </row>
    <row r="337" spans="16:16" x14ac:dyDescent="0.25">
      <c r="P337" s="43"/>
    </row>
    <row r="338" spans="16:16" x14ac:dyDescent="0.25">
      <c r="P338" s="43"/>
    </row>
    <row r="339" spans="16:16" x14ac:dyDescent="0.25">
      <c r="P339" s="43"/>
    </row>
    <row r="340" spans="16:16" x14ac:dyDescent="0.25">
      <c r="P340" s="43"/>
    </row>
    <row r="341" spans="16:16" x14ac:dyDescent="0.25">
      <c r="P341" s="43"/>
    </row>
    <row r="342" spans="16:16" x14ac:dyDescent="0.25">
      <c r="P342" s="43"/>
    </row>
    <row r="343" spans="16:16" x14ac:dyDescent="0.25">
      <c r="P343" s="43"/>
    </row>
    <row r="344" spans="16:16" x14ac:dyDescent="0.25">
      <c r="P344" s="43"/>
    </row>
    <row r="345" spans="16:16" x14ac:dyDescent="0.25">
      <c r="P345" s="43"/>
    </row>
    <row r="346" spans="16:16" x14ac:dyDescent="0.25">
      <c r="P346" s="43"/>
    </row>
    <row r="347" spans="16:16" x14ac:dyDescent="0.25">
      <c r="P347" s="43"/>
    </row>
    <row r="348" spans="16:16" x14ac:dyDescent="0.25">
      <c r="P348" s="43"/>
    </row>
    <row r="349" spans="16:16" x14ac:dyDescent="0.25">
      <c r="P349" s="43"/>
    </row>
    <row r="350" spans="16:16" x14ac:dyDescent="0.25">
      <c r="P350" s="43"/>
    </row>
    <row r="351" spans="16:16" x14ac:dyDescent="0.25">
      <c r="P351" s="43"/>
    </row>
    <row r="352" spans="16:16" x14ac:dyDescent="0.25">
      <c r="P352" s="43"/>
    </row>
    <row r="353" spans="16:16" x14ac:dyDescent="0.25">
      <c r="P353" s="43"/>
    </row>
    <row r="354" spans="16:16" x14ac:dyDescent="0.25">
      <c r="P354" s="43"/>
    </row>
    <row r="355" spans="16:16" x14ac:dyDescent="0.25">
      <c r="P355" s="43"/>
    </row>
    <row r="356" spans="16:16" x14ac:dyDescent="0.25">
      <c r="P356" s="43"/>
    </row>
    <row r="357" spans="16:16" x14ac:dyDescent="0.25">
      <c r="P357" s="43"/>
    </row>
    <row r="358" spans="16:16" x14ac:dyDescent="0.25">
      <c r="P358" s="43"/>
    </row>
    <row r="359" spans="16:16" x14ac:dyDescent="0.25">
      <c r="P359" s="43"/>
    </row>
    <row r="360" spans="16:16" x14ac:dyDescent="0.25">
      <c r="P360" s="43"/>
    </row>
    <row r="361" spans="16:16" x14ac:dyDescent="0.25">
      <c r="P361" s="43"/>
    </row>
    <row r="362" spans="16:16" x14ac:dyDescent="0.25">
      <c r="P362" s="43"/>
    </row>
    <row r="363" spans="16:16" x14ac:dyDescent="0.25">
      <c r="P363" s="43"/>
    </row>
    <row r="364" spans="16:16" x14ac:dyDescent="0.25">
      <c r="P364" s="43"/>
    </row>
    <row r="365" spans="16:16" x14ac:dyDescent="0.25">
      <c r="P365" s="43"/>
    </row>
    <row r="366" spans="16:16" x14ac:dyDescent="0.25">
      <c r="P366" s="43"/>
    </row>
    <row r="367" spans="16:16" x14ac:dyDescent="0.25">
      <c r="P367" s="43"/>
    </row>
    <row r="368" spans="16:16" x14ac:dyDescent="0.25">
      <c r="P368" s="43"/>
    </row>
    <row r="369" spans="16:16" x14ac:dyDescent="0.25">
      <c r="P369" s="43"/>
    </row>
    <row r="370" spans="16:16" x14ac:dyDescent="0.25">
      <c r="P370" s="43"/>
    </row>
    <row r="371" spans="16:16" x14ac:dyDescent="0.25">
      <c r="P371" s="43"/>
    </row>
    <row r="372" spans="16:16" x14ac:dyDescent="0.25">
      <c r="P372" s="43"/>
    </row>
    <row r="373" spans="16:16" x14ac:dyDescent="0.25">
      <c r="P373" s="43"/>
    </row>
    <row r="374" spans="16:16" x14ac:dyDescent="0.25">
      <c r="P374" s="43"/>
    </row>
    <row r="375" spans="16:16" x14ac:dyDescent="0.25">
      <c r="P375" s="43"/>
    </row>
    <row r="376" spans="16:16" x14ac:dyDescent="0.25">
      <c r="P376" s="43"/>
    </row>
    <row r="377" spans="16:16" x14ac:dyDescent="0.25">
      <c r="P377" s="43"/>
    </row>
    <row r="378" spans="16:16" x14ac:dyDescent="0.25">
      <c r="P378" s="43"/>
    </row>
    <row r="379" spans="16:16" x14ac:dyDescent="0.25">
      <c r="P379" s="43"/>
    </row>
    <row r="380" spans="16:16" x14ac:dyDescent="0.25">
      <c r="P380" s="43"/>
    </row>
    <row r="381" spans="16:16" x14ac:dyDescent="0.25">
      <c r="P381" s="43"/>
    </row>
    <row r="382" spans="16:16" x14ac:dyDescent="0.25">
      <c r="P382" s="43"/>
    </row>
    <row r="383" spans="16:16" x14ac:dyDescent="0.25">
      <c r="P383" s="43"/>
    </row>
    <row r="384" spans="16:16" x14ac:dyDescent="0.25">
      <c r="P384" s="43"/>
    </row>
    <row r="385" spans="16:16" x14ac:dyDescent="0.25">
      <c r="P385" s="43"/>
    </row>
    <row r="386" spans="16:16" x14ac:dyDescent="0.25">
      <c r="P386" s="43"/>
    </row>
    <row r="387" spans="16:16" x14ac:dyDescent="0.25">
      <c r="P387" s="43"/>
    </row>
    <row r="388" spans="16:16" x14ac:dyDescent="0.25">
      <c r="P388" s="43"/>
    </row>
    <row r="389" spans="16:16" x14ac:dyDescent="0.25">
      <c r="P389" s="43"/>
    </row>
    <row r="390" spans="16:16" x14ac:dyDescent="0.25">
      <c r="P390" s="43"/>
    </row>
    <row r="391" spans="16:16" x14ac:dyDescent="0.25">
      <c r="P391" s="43"/>
    </row>
    <row r="392" spans="16:16" x14ac:dyDescent="0.25">
      <c r="P392" s="43"/>
    </row>
    <row r="393" spans="16:16" x14ac:dyDescent="0.25">
      <c r="P393" s="43"/>
    </row>
    <row r="394" spans="16:16" x14ac:dyDescent="0.25">
      <c r="P394" s="43"/>
    </row>
    <row r="395" spans="16:16" x14ac:dyDescent="0.25">
      <c r="P395" s="43"/>
    </row>
    <row r="396" spans="16:16" x14ac:dyDescent="0.25">
      <c r="P396" s="43"/>
    </row>
    <row r="397" spans="16:16" x14ac:dyDescent="0.25">
      <c r="P397" s="43"/>
    </row>
    <row r="398" spans="16:16" x14ac:dyDescent="0.25">
      <c r="P398" s="43"/>
    </row>
    <row r="399" spans="16:16" x14ac:dyDescent="0.25">
      <c r="P399" s="43"/>
    </row>
    <row r="400" spans="16:16" x14ac:dyDescent="0.25">
      <c r="P400" s="43"/>
    </row>
    <row r="401" spans="16:16" x14ac:dyDescent="0.25">
      <c r="P401" s="43"/>
    </row>
    <row r="402" spans="16:16" x14ac:dyDescent="0.25">
      <c r="P402" s="43"/>
    </row>
    <row r="403" spans="16:16" x14ac:dyDescent="0.25">
      <c r="P403" s="43"/>
    </row>
    <row r="404" spans="16:16" x14ac:dyDescent="0.25">
      <c r="P404" s="43"/>
    </row>
    <row r="405" spans="16:16" x14ac:dyDescent="0.25">
      <c r="P405" s="43"/>
    </row>
    <row r="406" spans="16:16" x14ac:dyDescent="0.25">
      <c r="P406" s="43"/>
    </row>
    <row r="407" spans="16:16" x14ac:dyDescent="0.25">
      <c r="P407" s="43"/>
    </row>
    <row r="408" spans="16:16" x14ac:dyDescent="0.25">
      <c r="P408" s="43"/>
    </row>
    <row r="409" spans="16:16" x14ac:dyDescent="0.25">
      <c r="P409" s="43"/>
    </row>
    <row r="410" spans="16:16" x14ac:dyDescent="0.25">
      <c r="P410" s="43"/>
    </row>
    <row r="411" spans="16:16" x14ac:dyDescent="0.25">
      <c r="P411" s="43"/>
    </row>
    <row r="412" spans="16:16" x14ac:dyDescent="0.25">
      <c r="P412" s="43"/>
    </row>
    <row r="413" spans="16:16" x14ac:dyDescent="0.25">
      <c r="P413" s="43"/>
    </row>
    <row r="414" spans="16:16" x14ac:dyDescent="0.25">
      <c r="P414" s="43"/>
    </row>
    <row r="415" spans="16:16" x14ac:dyDescent="0.25">
      <c r="P415" s="43"/>
    </row>
    <row r="416" spans="16:16" x14ac:dyDescent="0.25">
      <c r="P416" s="43"/>
    </row>
    <row r="417" spans="16:16" x14ac:dyDescent="0.25">
      <c r="P417" s="43"/>
    </row>
    <row r="418" spans="16:16" x14ac:dyDescent="0.25">
      <c r="P418" s="43"/>
    </row>
    <row r="419" spans="16:16" x14ac:dyDescent="0.25">
      <c r="P419" s="43"/>
    </row>
    <row r="420" spans="16:16" x14ac:dyDescent="0.25">
      <c r="P420" s="43"/>
    </row>
    <row r="421" spans="16:16" x14ac:dyDescent="0.25">
      <c r="P421" s="43"/>
    </row>
    <row r="422" spans="16:16" x14ac:dyDescent="0.25">
      <c r="P422" s="43"/>
    </row>
    <row r="423" spans="16:16" x14ac:dyDescent="0.25">
      <c r="P423" s="43"/>
    </row>
    <row r="424" spans="16:16" x14ac:dyDescent="0.25">
      <c r="P424" s="43"/>
    </row>
    <row r="425" spans="16:16" x14ac:dyDescent="0.25">
      <c r="P425" s="43"/>
    </row>
    <row r="426" spans="16:16" x14ac:dyDescent="0.25">
      <c r="P426" s="43"/>
    </row>
    <row r="427" spans="16:16" x14ac:dyDescent="0.25">
      <c r="P427" s="43"/>
    </row>
    <row r="428" spans="16:16" x14ac:dyDescent="0.25">
      <c r="P428" s="43"/>
    </row>
    <row r="429" spans="16:16" x14ac:dyDescent="0.25">
      <c r="P429" s="43"/>
    </row>
    <row r="430" spans="16:16" x14ac:dyDescent="0.25">
      <c r="P430" s="43"/>
    </row>
    <row r="431" spans="16:16" x14ac:dyDescent="0.25">
      <c r="P431" s="43"/>
    </row>
    <row r="432" spans="16:16" x14ac:dyDescent="0.25">
      <c r="P432" s="43"/>
    </row>
    <row r="433" spans="16:16" x14ac:dyDescent="0.25">
      <c r="P433" s="43"/>
    </row>
    <row r="434" spans="16:16" x14ac:dyDescent="0.25">
      <c r="P434" s="43"/>
    </row>
    <row r="435" spans="16:16" x14ac:dyDescent="0.25">
      <c r="P435" s="43"/>
    </row>
    <row r="436" spans="16:16" x14ac:dyDescent="0.25">
      <c r="P436" s="43"/>
    </row>
    <row r="437" spans="16:16" x14ac:dyDescent="0.25">
      <c r="P437" s="43"/>
    </row>
    <row r="438" spans="16:16" x14ac:dyDescent="0.25">
      <c r="P438" s="43"/>
    </row>
    <row r="439" spans="16:16" x14ac:dyDescent="0.25">
      <c r="P439" s="43"/>
    </row>
    <row r="440" spans="16:16" x14ac:dyDescent="0.25">
      <c r="P440" s="43"/>
    </row>
    <row r="441" spans="16:16" x14ac:dyDescent="0.25">
      <c r="P441" s="43"/>
    </row>
    <row r="442" spans="16:16" x14ac:dyDescent="0.25">
      <c r="P442" s="43"/>
    </row>
    <row r="443" spans="16:16" x14ac:dyDescent="0.25">
      <c r="P443" s="43"/>
    </row>
    <row r="444" spans="16:16" x14ac:dyDescent="0.25">
      <c r="P444" s="43"/>
    </row>
    <row r="445" spans="16:16" x14ac:dyDescent="0.25">
      <c r="P445" s="43"/>
    </row>
    <row r="446" spans="16:16" x14ac:dyDescent="0.25">
      <c r="P446" s="43"/>
    </row>
    <row r="447" spans="16:16" x14ac:dyDescent="0.25">
      <c r="P447" s="43"/>
    </row>
    <row r="448" spans="16:16" x14ac:dyDescent="0.25">
      <c r="P448" s="43"/>
    </row>
    <row r="449" spans="16:16" x14ac:dyDescent="0.25">
      <c r="P449" s="43"/>
    </row>
    <row r="450" spans="16:16" x14ac:dyDescent="0.25">
      <c r="P450" s="43"/>
    </row>
    <row r="451" spans="16:16" x14ac:dyDescent="0.25">
      <c r="P451" s="43"/>
    </row>
    <row r="452" spans="16:16" x14ac:dyDescent="0.25">
      <c r="P452" s="43"/>
    </row>
    <row r="453" spans="16:16" x14ac:dyDescent="0.25">
      <c r="P453" s="43"/>
    </row>
    <row r="454" spans="16:16" x14ac:dyDescent="0.25">
      <c r="P454" s="43"/>
    </row>
    <row r="455" spans="16:16" x14ac:dyDescent="0.25">
      <c r="P455" s="43"/>
    </row>
    <row r="456" spans="16:16" x14ac:dyDescent="0.25">
      <c r="P456" s="43"/>
    </row>
    <row r="457" spans="16:16" x14ac:dyDescent="0.25">
      <c r="P457" s="43"/>
    </row>
    <row r="458" spans="16:16" x14ac:dyDescent="0.25">
      <c r="P458" s="43"/>
    </row>
    <row r="459" spans="16:16" x14ac:dyDescent="0.25">
      <c r="P459" s="43"/>
    </row>
    <row r="460" spans="16:16" x14ac:dyDescent="0.25">
      <c r="P460" s="43"/>
    </row>
    <row r="461" spans="16:16" x14ac:dyDescent="0.25">
      <c r="P461" s="43"/>
    </row>
    <row r="462" spans="16:16" x14ac:dyDescent="0.25">
      <c r="P462" s="43"/>
    </row>
    <row r="463" spans="16:16" x14ac:dyDescent="0.25">
      <c r="P463" s="43"/>
    </row>
    <row r="464" spans="16:16" x14ac:dyDescent="0.25">
      <c r="P464" s="43"/>
    </row>
    <row r="465" spans="16:16" x14ac:dyDescent="0.25">
      <c r="P465" s="43"/>
    </row>
    <row r="466" spans="16:16" x14ac:dyDescent="0.25">
      <c r="P466" s="43"/>
    </row>
    <row r="467" spans="16:16" x14ac:dyDescent="0.25">
      <c r="P467" s="43"/>
    </row>
    <row r="468" spans="16:16" x14ac:dyDescent="0.25">
      <c r="P468" s="43"/>
    </row>
    <row r="469" spans="16:16" x14ac:dyDescent="0.25">
      <c r="P469" s="43"/>
    </row>
    <row r="470" spans="16:16" x14ac:dyDescent="0.25">
      <c r="P470" s="43"/>
    </row>
    <row r="471" spans="16:16" x14ac:dyDescent="0.25">
      <c r="P471" s="43"/>
    </row>
    <row r="472" spans="16:16" x14ac:dyDescent="0.25">
      <c r="P472" s="43"/>
    </row>
    <row r="473" spans="16:16" x14ac:dyDescent="0.25">
      <c r="P473" s="43"/>
    </row>
    <row r="474" spans="16:16" x14ac:dyDescent="0.25">
      <c r="P474" s="43"/>
    </row>
    <row r="475" spans="16:16" x14ac:dyDescent="0.25">
      <c r="P475" s="43"/>
    </row>
    <row r="476" spans="16:16" x14ac:dyDescent="0.25">
      <c r="P476" s="43"/>
    </row>
    <row r="477" spans="16:16" x14ac:dyDescent="0.25">
      <c r="P477" s="43"/>
    </row>
    <row r="478" spans="16:16" x14ac:dyDescent="0.25">
      <c r="P478" s="43"/>
    </row>
    <row r="479" spans="16:16" x14ac:dyDescent="0.25">
      <c r="P479" s="43"/>
    </row>
    <row r="480" spans="16:16" x14ac:dyDescent="0.25">
      <c r="P480" s="43"/>
    </row>
    <row r="481" spans="16:16" x14ac:dyDescent="0.25">
      <c r="P481" s="43"/>
    </row>
    <row r="482" spans="16:16" x14ac:dyDescent="0.25">
      <c r="P482" s="43"/>
    </row>
    <row r="483" spans="16:16" x14ac:dyDescent="0.25">
      <c r="P483" s="43"/>
    </row>
    <row r="484" spans="16:16" x14ac:dyDescent="0.25">
      <c r="P484" s="43"/>
    </row>
    <row r="485" spans="16:16" x14ac:dyDescent="0.25">
      <c r="P485" s="43"/>
    </row>
    <row r="486" spans="16:16" x14ac:dyDescent="0.25">
      <c r="P486" s="43"/>
    </row>
    <row r="487" spans="16:16" x14ac:dyDescent="0.25">
      <c r="P487" s="43"/>
    </row>
    <row r="488" spans="16:16" x14ac:dyDescent="0.25">
      <c r="P488" s="43"/>
    </row>
    <row r="489" spans="16:16" x14ac:dyDescent="0.25">
      <c r="P489" s="43"/>
    </row>
    <row r="490" spans="16:16" x14ac:dyDescent="0.25">
      <c r="P490" s="43"/>
    </row>
    <row r="491" spans="16:16" x14ac:dyDescent="0.25">
      <c r="P491" s="43"/>
    </row>
    <row r="492" spans="16:16" x14ac:dyDescent="0.25">
      <c r="P492" s="43"/>
    </row>
    <row r="493" spans="16:16" x14ac:dyDescent="0.25">
      <c r="P493" s="43"/>
    </row>
    <row r="494" spans="16:16" x14ac:dyDescent="0.25">
      <c r="P494" s="43"/>
    </row>
    <row r="495" spans="16:16" x14ac:dyDescent="0.25">
      <c r="P495" s="43"/>
    </row>
    <row r="496" spans="16:16" x14ac:dyDescent="0.25">
      <c r="P496" s="43"/>
    </row>
    <row r="497" spans="16:16" x14ac:dyDescent="0.25">
      <c r="P497" s="43"/>
    </row>
    <row r="498" spans="16:16" x14ac:dyDescent="0.25">
      <c r="P498" s="43"/>
    </row>
    <row r="499" spans="16:16" x14ac:dyDescent="0.25">
      <c r="P499" s="43"/>
    </row>
    <row r="500" spans="16:16" x14ac:dyDescent="0.25">
      <c r="P500" s="43"/>
    </row>
    <row r="501" spans="16:16" x14ac:dyDescent="0.25">
      <c r="P501" s="43"/>
    </row>
    <row r="502" spans="16:16" x14ac:dyDescent="0.25">
      <c r="P502" s="43"/>
    </row>
    <row r="503" spans="16:16" x14ac:dyDescent="0.25">
      <c r="P503" s="43"/>
    </row>
    <row r="504" spans="16:16" x14ac:dyDescent="0.25">
      <c r="P504" s="43"/>
    </row>
    <row r="505" spans="16:16" x14ac:dyDescent="0.25">
      <c r="P505" s="43"/>
    </row>
    <row r="506" spans="16:16" x14ac:dyDescent="0.25">
      <c r="P506" s="43"/>
    </row>
    <row r="507" spans="16:16" x14ac:dyDescent="0.25">
      <c r="P507" s="43"/>
    </row>
    <row r="508" spans="16:16" x14ac:dyDescent="0.25">
      <c r="P508" s="43"/>
    </row>
    <row r="509" spans="16:16" x14ac:dyDescent="0.25">
      <c r="P509" s="43"/>
    </row>
    <row r="510" spans="16:16" x14ac:dyDescent="0.25">
      <c r="P510" s="43"/>
    </row>
    <row r="511" spans="16:16" x14ac:dyDescent="0.25">
      <c r="P511" s="43"/>
    </row>
    <row r="512" spans="16:16" x14ac:dyDescent="0.25">
      <c r="P512" s="43"/>
    </row>
    <row r="513" spans="16:16" x14ac:dyDescent="0.25">
      <c r="P513" s="43"/>
    </row>
    <row r="514" spans="16:16" x14ac:dyDescent="0.25">
      <c r="P514" s="43"/>
    </row>
    <row r="515" spans="16:16" x14ac:dyDescent="0.25">
      <c r="P515" s="43"/>
    </row>
    <row r="516" spans="16:16" x14ac:dyDescent="0.25">
      <c r="P516" s="43"/>
    </row>
    <row r="517" spans="16:16" x14ac:dyDescent="0.25">
      <c r="P517" s="43"/>
    </row>
    <row r="518" spans="16:16" x14ac:dyDescent="0.25">
      <c r="P518" s="43"/>
    </row>
    <row r="519" spans="16:16" x14ac:dyDescent="0.25">
      <c r="P519" s="43"/>
    </row>
    <row r="520" spans="16:16" x14ac:dyDescent="0.25">
      <c r="P520" s="43"/>
    </row>
    <row r="521" spans="16:16" x14ac:dyDescent="0.25">
      <c r="P521" s="43"/>
    </row>
    <row r="522" spans="16:16" x14ac:dyDescent="0.25">
      <c r="P522" s="43"/>
    </row>
    <row r="523" spans="16:16" x14ac:dyDescent="0.25">
      <c r="P523" s="43"/>
    </row>
    <row r="524" spans="16:16" x14ac:dyDescent="0.25">
      <c r="P524" s="43"/>
    </row>
    <row r="525" spans="16:16" x14ac:dyDescent="0.25">
      <c r="P525" s="43"/>
    </row>
    <row r="526" spans="16:16" x14ac:dyDescent="0.25">
      <c r="P526" s="43"/>
    </row>
    <row r="527" spans="16:16" x14ac:dyDescent="0.25">
      <c r="P527" s="43"/>
    </row>
    <row r="528" spans="16:16" x14ac:dyDescent="0.25">
      <c r="P528" s="43"/>
    </row>
    <row r="529" spans="16:16" x14ac:dyDescent="0.25">
      <c r="P529" s="43"/>
    </row>
    <row r="530" spans="16:16" x14ac:dyDescent="0.25">
      <c r="P530" s="43"/>
    </row>
    <row r="531" spans="16:16" x14ac:dyDescent="0.25">
      <c r="P531" s="43"/>
    </row>
    <row r="532" spans="16:16" x14ac:dyDescent="0.25">
      <c r="P532" s="43"/>
    </row>
    <row r="533" spans="16:16" x14ac:dyDescent="0.25">
      <c r="P533" s="43"/>
    </row>
    <row r="534" spans="16:16" x14ac:dyDescent="0.25">
      <c r="P534" s="43"/>
    </row>
    <row r="535" spans="16:16" x14ac:dyDescent="0.25">
      <c r="P535" s="43"/>
    </row>
    <row r="536" spans="16:16" x14ac:dyDescent="0.25">
      <c r="P536" s="43"/>
    </row>
    <row r="537" spans="16:16" x14ac:dyDescent="0.25">
      <c r="P537" s="43"/>
    </row>
    <row r="538" spans="16:16" x14ac:dyDescent="0.25">
      <c r="P538" s="43"/>
    </row>
    <row r="539" spans="16:16" x14ac:dyDescent="0.25">
      <c r="P539" s="43"/>
    </row>
    <row r="540" spans="16:16" x14ac:dyDescent="0.25">
      <c r="P540" s="43"/>
    </row>
    <row r="541" spans="16:16" x14ac:dyDescent="0.25">
      <c r="P541" s="43"/>
    </row>
    <row r="542" spans="16:16" x14ac:dyDescent="0.25">
      <c r="P542" s="43"/>
    </row>
    <row r="543" spans="16:16" x14ac:dyDescent="0.25">
      <c r="P543" s="43"/>
    </row>
    <row r="544" spans="16:16" x14ac:dyDescent="0.25">
      <c r="P544" s="43"/>
    </row>
    <row r="545" spans="16:16" x14ac:dyDescent="0.25">
      <c r="P545" s="43"/>
    </row>
    <row r="546" spans="16:16" x14ac:dyDescent="0.25">
      <c r="P546" s="43"/>
    </row>
    <row r="547" spans="16:16" x14ac:dyDescent="0.25">
      <c r="P547" s="43"/>
    </row>
    <row r="548" spans="16:16" x14ac:dyDescent="0.25">
      <c r="P548" s="43"/>
    </row>
    <row r="549" spans="16:16" x14ac:dyDescent="0.25">
      <c r="P549" s="43"/>
    </row>
    <row r="550" spans="16:16" x14ac:dyDescent="0.25">
      <c r="P550" s="43"/>
    </row>
    <row r="551" spans="16:16" x14ac:dyDescent="0.25">
      <c r="P551" s="43"/>
    </row>
    <row r="552" spans="16:16" x14ac:dyDescent="0.25">
      <c r="P552" s="43"/>
    </row>
    <row r="553" spans="16:16" x14ac:dyDescent="0.25">
      <c r="P553" s="43"/>
    </row>
    <row r="554" spans="16:16" x14ac:dyDescent="0.25">
      <c r="P554" s="43"/>
    </row>
    <row r="555" spans="16:16" x14ac:dyDescent="0.25">
      <c r="P555" s="43"/>
    </row>
    <row r="556" spans="16:16" x14ac:dyDescent="0.25">
      <c r="P556" s="43"/>
    </row>
    <row r="557" spans="16:16" x14ac:dyDescent="0.25">
      <c r="P557" s="43"/>
    </row>
    <row r="558" spans="16:16" x14ac:dyDescent="0.25">
      <c r="P558" s="43"/>
    </row>
    <row r="559" spans="16:16" x14ac:dyDescent="0.25">
      <c r="P559" s="43"/>
    </row>
    <row r="560" spans="16:16" x14ac:dyDescent="0.25">
      <c r="P560" s="43"/>
    </row>
    <row r="561" spans="16:16" x14ac:dyDescent="0.25">
      <c r="P561" s="43"/>
    </row>
    <row r="562" spans="16:16" x14ac:dyDescent="0.25">
      <c r="P562" s="43"/>
    </row>
    <row r="563" spans="16:16" x14ac:dyDescent="0.25">
      <c r="P563" s="43"/>
    </row>
    <row r="564" spans="16:16" x14ac:dyDescent="0.25">
      <c r="P564" s="43"/>
    </row>
    <row r="565" spans="16:16" x14ac:dyDescent="0.25">
      <c r="P565" s="43"/>
    </row>
    <row r="566" spans="16:16" x14ac:dyDescent="0.25">
      <c r="P566" s="43"/>
    </row>
    <row r="567" spans="16:16" x14ac:dyDescent="0.25">
      <c r="P567" s="43"/>
    </row>
    <row r="568" spans="16:16" x14ac:dyDescent="0.25">
      <c r="P568" s="43"/>
    </row>
    <row r="569" spans="16:16" x14ac:dyDescent="0.25">
      <c r="P569" s="43"/>
    </row>
    <row r="570" spans="16:16" x14ac:dyDescent="0.25">
      <c r="P570" s="43"/>
    </row>
    <row r="571" spans="16:16" x14ac:dyDescent="0.25">
      <c r="P571" s="43"/>
    </row>
    <row r="572" spans="16:16" x14ac:dyDescent="0.25">
      <c r="P572" s="43"/>
    </row>
    <row r="573" spans="16:16" x14ac:dyDescent="0.25">
      <c r="P573" s="43"/>
    </row>
    <row r="574" spans="16:16" x14ac:dyDescent="0.25">
      <c r="P574" s="43"/>
    </row>
    <row r="575" spans="16:16" x14ac:dyDescent="0.25">
      <c r="P575" s="43"/>
    </row>
    <row r="576" spans="16:16" x14ac:dyDescent="0.25">
      <c r="P576" s="43"/>
    </row>
    <row r="577" spans="16:16" x14ac:dyDescent="0.25">
      <c r="P577" s="43"/>
    </row>
    <row r="578" spans="16:16" x14ac:dyDescent="0.25">
      <c r="P578" s="43"/>
    </row>
    <row r="579" spans="16:16" x14ac:dyDescent="0.25">
      <c r="P579" s="43"/>
    </row>
    <row r="580" spans="16:16" x14ac:dyDescent="0.25">
      <c r="P580" s="43"/>
    </row>
    <row r="581" spans="16:16" x14ac:dyDescent="0.25">
      <c r="P581" s="43"/>
    </row>
    <row r="582" spans="16:16" x14ac:dyDescent="0.25">
      <c r="P582" s="43"/>
    </row>
    <row r="583" spans="16:16" x14ac:dyDescent="0.25">
      <c r="P583" s="43"/>
    </row>
    <row r="584" spans="16:16" x14ac:dyDescent="0.25">
      <c r="P584" s="43"/>
    </row>
    <row r="585" spans="16:16" x14ac:dyDescent="0.25">
      <c r="P585" s="43"/>
    </row>
    <row r="586" spans="16:16" x14ac:dyDescent="0.25">
      <c r="P586" s="43"/>
    </row>
    <row r="587" spans="16:16" x14ac:dyDescent="0.25">
      <c r="P587" s="43"/>
    </row>
    <row r="588" spans="16:16" x14ac:dyDescent="0.25">
      <c r="P588" s="43"/>
    </row>
    <row r="589" spans="16:16" x14ac:dyDescent="0.25">
      <c r="P589" s="43"/>
    </row>
    <row r="590" spans="16:16" x14ac:dyDescent="0.25">
      <c r="P590" s="43"/>
    </row>
    <row r="591" spans="16:16" x14ac:dyDescent="0.25">
      <c r="P591" s="43"/>
    </row>
    <row r="592" spans="16:16" x14ac:dyDescent="0.25">
      <c r="P592" s="43"/>
    </row>
    <row r="593" spans="16:16" x14ac:dyDescent="0.25">
      <c r="P593" s="43"/>
    </row>
    <row r="594" spans="16:16" x14ac:dyDescent="0.25">
      <c r="P594" s="43"/>
    </row>
    <row r="595" spans="16:16" x14ac:dyDescent="0.25">
      <c r="P595" s="43"/>
    </row>
    <row r="596" spans="16:16" x14ac:dyDescent="0.25">
      <c r="P596" s="43"/>
    </row>
    <row r="597" spans="16:16" x14ac:dyDescent="0.25">
      <c r="P597" s="43"/>
    </row>
    <row r="598" spans="16:16" x14ac:dyDescent="0.25">
      <c r="P598" s="43"/>
    </row>
    <row r="599" spans="16:16" x14ac:dyDescent="0.25">
      <c r="P599" s="43"/>
    </row>
    <row r="600" spans="16:16" x14ac:dyDescent="0.25">
      <c r="P600" s="43"/>
    </row>
    <row r="601" spans="16:16" x14ac:dyDescent="0.25">
      <c r="P601" s="43"/>
    </row>
    <row r="602" spans="16:16" x14ac:dyDescent="0.25">
      <c r="P602" s="43"/>
    </row>
    <row r="603" spans="16:16" x14ac:dyDescent="0.25">
      <c r="P603" s="43"/>
    </row>
    <row r="604" spans="16:16" x14ac:dyDescent="0.25">
      <c r="P604" s="43"/>
    </row>
    <row r="605" spans="16:16" x14ac:dyDescent="0.25">
      <c r="P605" s="43"/>
    </row>
    <row r="606" spans="16:16" x14ac:dyDescent="0.25">
      <c r="P606" s="43"/>
    </row>
    <row r="607" spans="16:16" x14ac:dyDescent="0.25">
      <c r="P607" s="43"/>
    </row>
    <row r="608" spans="16:16" x14ac:dyDescent="0.25">
      <c r="P608" s="43"/>
    </row>
    <row r="609" spans="16:16" x14ac:dyDescent="0.25">
      <c r="P609" s="43"/>
    </row>
    <row r="610" spans="16:16" x14ac:dyDescent="0.25">
      <c r="P610" s="43"/>
    </row>
    <row r="611" spans="16:16" x14ac:dyDescent="0.25">
      <c r="P611" s="43"/>
    </row>
    <row r="612" spans="16:16" x14ac:dyDescent="0.25">
      <c r="P612" s="43"/>
    </row>
    <row r="613" spans="16:16" x14ac:dyDescent="0.25">
      <c r="P613" s="43"/>
    </row>
    <row r="614" spans="16:16" x14ac:dyDescent="0.25">
      <c r="P614" s="43"/>
    </row>
    <row r="615" spans="16:16" x14ac:dyDescent="0.25">
      <c r="P615" s="43"/>
    </row>
    <row r="616" spans="16:16" x14ac:dyDescent="0.25">
      <c r="P616" s="43"/>
    </row>
    <row r="617" spans="16:16" x14ac:dyDescent="0.25">
      <c r="P617" s="43"/>
    </row>
    <row r="618" spans="16:16" x14ac:dyDescent="0.25">
      <c r="P618" s="43"/>
    </row>
    <row r="619" spans="16:16" x14ac:dyDescent="0.25">
      <c r="P619" s="43"/>
    </row>
    <row r="620" spans="16:16" x14ac:dyDescent="0.25">
      <c r="P620" s="43"/>
    </row>
    <row r="621" spans="16:16" x14ac:dyDescent="0.25">
      <c r="P621" s="43"/>
    </row>
    <row r="622" spans="16:16" x14ac:dyDescent="0.25">
      <c r="P622" s="43"/>
    </row>
    <row r="623" spans="16:16" x14ac:dyDescent="0.25">
      <c r="P623" s="43"/>
    </row>
    <row r="624" spans="16:16" x14ac:dyDescent="0.25">
      <c r="P624" s="43"/>
    </row>
    <row r="625" spans="16:16" x14ac:dyDescent="0.25">
      <c r="P625" s="43"/>
    </row>
    <row r="626" spans="16:16" x14ac:dyDescent="0.25">
      <c r="P626" s="43"/>
    </row>
    <row r="627" spans="16:16" x14ac:dyDescent="0.25">
      <c r="P627" s="43"/>
    </row>
    <row r="628" spans="16:16" x14ac:dyDescent="0.25">
      <c r="P628" s="43"/>
    </row>
    <row r="629" spans="16:16" x14ac:dyDescent="0.25">
      <c r="P629" s="43"/>
    </row>
    <row r="630" spans="16:16" x14ac:dyDescent="0.25">
      <c r="P630" s="43"/>
    </row>
    <row r="631" spans="16:16" x14ac:dyDescent="0.25">
      <c r="P631" s="43"/>
    </row>
    <row r="632" spans="16:16" x14ac:dyDescent="0.25">
      <c r="P632" s="43"/>
    </row>
    <row r="633" spans="16:16" x14ac:dyDescent="0.25">
      <c r="P633" s="43"/>
    </row>
    <row r="634" spans="16:16" x14ac:dyDescent="0.25">
      <c r="P634" s="43"/>
    </row>
    <row r="635" spans="16:16" x14ac:dyDescent="0.25">
      <c r="P635" s="43"/>
    </row>
    <row r="636" spans="16:16" x14ac:dyDescent="0.25">
      <c r="P636" s="43"/>
    </row>
    <row r="637" spans="16:16" x14ac:dyDescent="0.25">
      <c r="P637" s="43"/>
    </row>
    <row r="638" spans="16:16" x14ac:dyDescent="0.25">
      <c r="P638" s="43"/>
    </row>
    <row r="639" spans="16:16" x14ac:dyDescent="0.25">
      <c r="P639" s="43"/>
    </row>
    <row r="640" spans="16:16" x14ac:dyDescent="0.25">
      <c r="P640" s="43"/>
    </row>
    <row r="641" spans="16:16" x14ac:dyDescent="0.25">
      <c r="P641" s="43"/>
    </row>
    <row r="642" spans="16:16" x14ac:dyDescent="0.25">
      <c r="P642" s="43"/>
    </row>
    <row r="643" spans="16:16" x14ac:dyDescent="0.25">
      <c r="P643" s="43"/>
    </row>
    <row r="644" spans="16:16" x14ac:dyDescent="0.25">
      <c r="P644" s="43"/>
    </row>
    <row r="645" spans="16:16" x14ac:dyDescent="0.25">
      <c r="P645" s="43"/>
    </row>
    <row r="646" spans="16:16" x14ac:dyDescent="0.25">
      <c r="P646" s="43"/>
    </row>
    <row r="647" spans="16:16" x14ac:dyDescent="0.25">
      <c r="P647" s="43"/>
    </row>
    <row r="648" spans="16:16" x14ac:dyDescent="0.25">
      <c r="P648" s="43"/>
    </row>
    <row r="649" spans="16:16" x14ac:dyDescent="0.25">
      <c r="P649" s="43"/>
    </row>
    <row r="650" spans="16:16" x14ac:dyDescent="0.25">
      <c r="P650" s="43"/>
    </row>
    <row r="651" spans="16:16" x14ac:dyDescent="0.25">
      <c r="P651" s="43"/>
    </row>
    <row r="652" spans="16:16" x14ac:dyDescent="0.25">
      <c r="P652" s="43"/>
    </row>
    <row r="653" spans="16:16" x14ac:dyDescent="0.25">
      <c r="P653" s="43"/>
    </row>
    <row r="654" spans="16:16" x14ac:dyDescent="0.25">
      <c r="P654" s="43"/>
    </row>
    <row r="655" spans="16:16" x14ac:dyDescent="0.25">
      <c r="P655" s="43"/>
    </row>
    <row r="656" spans="16:16" x14ac:dyDescent="0.25">
      <c r="P656" s="43"/>
    </row>
    <row r="657" spans="16:16" x14ac:dyDescent="0.25">
      <c r="P657" s="43"/>
    </row>
    <row r="658" spans="16:16" x14ac:dyDescent="0.25">
      <c r="P658" s="43"/>
    </row>
    <row r="659" spans="16:16" x14ac:dyDescent="0.25">
      <c r="P659" s="43"/>
    </row>
    <row r="660" spans="16:16" x14ac:dyDescent="0.25">
      <c r="P660" s="43"/>
    </row>
    <row r="661" spans="16:16" x14ac:dyDescent="0.25">
      <c r="P661" s="43"/>
    </row>
    <row r="662" spans="16:16" x14ac:dyDescent="0.25">
      <c r="P662" s="43"/>
    </row>
    <row r="663" spans="16:16" x14ac:dyDescent="0.25">
      <c r="P663" s="43"/>
    </row>
    <row r="664" spans="16:16" x14ac:dyDescent="0.25">
      <c r="P664" s="43"/>
    </row>
    <row r="665" spans="16:16" x14ac:dyDescent="0.25">
      <c r="P665" s="43"/>
    </row>
    <row r="666" spans="16:16" x14ac:dyDescent="0.25">
      <c r="P666" s="43"/>
    </row>
    <row r="667" spans="16:16" x14ac:dyDescent="0.25">
      <c r="P667" s="43"/>
    </row>
    <row r="668" spans="16:16" x14ac:dyDescent="0.25">
      <c r="P668" s="43"/>
    </row>
    <row r="669" spans="16:16" x14ac:dyDescent="0.25">
      <c r="P669" s="43"/>
    </row>
    <row r="670" spans="16:16" x14ac:dyDescent="0.25">
      <c r="P670" s="43"/>
    </row>
    <row r="671" spans="16:16" x14ac:dyDescent="0.25">
      <c r="P671" s="43"/>
    </row>
    <row r="672" spans="16:16" x14ac:dyDescent="0.25">
      <c r="P672" s="43"/>
    </row>
    <row r="673" spans="16:16" x14ac:dyDescent="0.25">
      <c r="P673" s="43"/>
    </row>
    <row r="674" spans="16:16" x14ac:dyDescent="0.25">
      <c r="P674" s="43"/>
    </row>
    <row r="675" spans="16:16" x14ac:dyDescent="0.25">
      <c r="P675" s="43"/>
    </row>
    <row r="676" spans="16:16" x14ac:dyDescent="0.25">
      <c r="P676" s="43"/>
    </row>
    <row r="677" spans="16:16" x14ac:dyDescent="0.25">
      <c r="P677" s="43"/>
    </row>
    <row r="678" spans="16:16" x14ac:dyDescent="0.25">
      <c r="P678" s="43"/>
    </row>
    <row r="679" spans="16:16" x14ac:dyDescent="0.25">
      <c r="P679" s="43"/>
    </row>
    <row r="680" spans="16:16" x14ac:dyDescent="0.25">
      <c r="P680" s="43"/>
    </row>
    <row r="681" spans="16:16" x14ac:dyDescent="0.25">
      <c r="P681" s="43"/>
    </row>
    <row r="682" spans="16:16" x14ac:dyDescent="0.25">
      <c r="P682" s="43"/>
    </row>
    <row r="683" spans="16:16" x14ac:dyDescent="0.25">
      <c r="P683" s="43"/>
    </row>
    <row r="684" spans="16:16" x14ac:dyDescent="0.25">
      <c r="P684" s="43"/>
    </row>
    <row r="685" spans="16:16" x14ac:dyDescent="0.25">
      <c r="P685" s="43"/>
    </row>
    <row r="686" spans="16:16" x14ac:dyDescent="0.25">
      <c r="P686" s="43"/>
    </row>
    <row r="687" spans="16:16" x14ac:dyDescent="0.25">
      <c r="P687" s="43"/>
    </row>
    <row r="688" spans="16:16" x14ac:dyDescent="0.25">
      <c r="P688" s="43"/>
    </row>
    <row r="689" spans="16:16" x14ac:dyDescent="0.25">
      <c r="P689" s="43"/>
    </row>
    <row r="690" spans="16:16" x14ac:dyDescent="0.25">
      <c r="P690" s="43"/>
    </row>
    <row r="691" spans="16:16" x14ac:dyDescent="0.25">
      <c r="P691" s="43"/>
    </row>
    <row r="692" spans="16:16" x14ac:dyDescent="0.25">
      <c r="P692" s="43"/>
    </row>
    <row r="693" spans="16:16" x14ac:dyDescent="0.25">
      <c r="P693" s="43"/>
    </row>
    <row r="694" spans="16:16" x14ac:dyDescent="0.25">
      <c r="P694" s="43"/>
    </row>
    <row r="695" spans="16:16" x14ac:dyDescent="0.25">
      <c r="P695" s="43"/>
    </row>
    <row r="696" spans="16:16" x14ac:dyDescent="0.25">
      <c r="P696" s="43"/>
    </row>
    <row r="697" spans="16:16" x14ac:dyDescent="0.25">
      <c r="P697" s="43"/>
    </row>
    <row r="698" spans="16:16" x14ac:dyDescent="0.25">
      <c r="P698" s="43"/>
    </row>
    <row r="699" spans="16:16" x14ac:dyDescent="0.25">
      <c r="P699" s="43"/>
    </row>
    <row r="700" spans="16:16" x14ac:dyDescent="0.25">
      <c r="P700" s="43"/>
    </row>
    <row r="701" spans="16:16" x14ac:dyDescent="0.25">
      <c r="P701" s="43"/>
    </row>
    <row r="702" spans="16:16" x14ac:dyDescent="0.25">
      <c r="P702" s="43"/>
    </row>
    <row r="703" spans="16:16" x14ac:dyDescent="0.25">
      <c r="P703" s="43"/>
    </row>
    <row r="704" spans="16:16" x14ac:dyDescent="0.25">
      <c r="P704" s="43"/>
    </row>
    <row r="705" spans="16:16" x14ac:dyDescent="0.25">
      <c r="P705" s="43"/>
    </row>
    <row r="706" spans="16:16" x14ac:dyDescent="0.25">
      <c r="P706" s="43"/>
    </row>
    <row r="707" spans="16:16" x14ac:dyDescent="0.25">
      <c r="P707" s="43"/>
    </row>
    <row r="708" spans="16:16" x14ac:dyDescent="0.25">
      <c r="P708" s="43"/>
    </row>
    <row r="709" spans="16:16" x14ac:dyDescent="0.25">
      <c r="P709" s="43"/>
    </row>
    <row r="710" spans="16:16" x14ac:dyDescent="0.25">
      <c r="P710" s="43"/>
    </row>
    <row r="711" spans="16:16" x14ac:dyDescent="0.25">
      <c r="P711" s="43"/>
    </row>
    <row r="712" spans="16:16" x14ac:dyDescent="0.25">
      <c r="P712" s="43"/>
    </row>
    <row r="713" spans="16:16" x14ac:dyDescent="0.25">
      <c r="P713" s="43"/>
    </row>
    <row r="714" spans="16:16" x14ac:dyDescent="0.25">
      <c r="P714" s="43"/>
    </row>
    <row r="715" spans="16:16" x14ac:dyDescent="0.25">
      <c r="P715" s="43"/>
    </row>
    <row r="716" spans="16:16" x14ac:dyDescent="0.25">
      <c r="P716" s="43"/>
    </row>
    <row r="717" spans="16:16" x14ac:dyDescent="0.25">
      <c r="P717" s="43"/>
    </row>
    <row r="718" spans="16:16" x14ac:dyDescent="0.25">
      <c r="P718" s="43"/>
    </row>
    <row r="719" spans="16:16" x14ac:dyDescent="0.25">
      <c r="P719" s="43"/>
    </row>
    <row r="720" spans="16:16" x14ac:dyDescent="0.25">
      <c r="P720" s="43"/>
    </row>
    <row r="721" spans="16:16" x14ac:dyDescent="0.25">
      <c r="P721" s="43"/>
    </row>
    <row r="722" spans="16:16" x14ac:dyDescent="0.25">
      <c r="P722" s="43"/>
    </row>
    <row r="723" spans="16:16" x14ac:dyDescent="0.25">
      <c r="P723" s="43"/>
    </row>
    <row r="724" spans="16:16" x14ac:dyDescent="0.25">
      <c r="P724" s="43"/>
    </row>
    <row r="725" spans="16:16" x14ac:dyDescent="0.25">
      <c r="P725" s="43"/>
    </row>
    <row r="726" spans="16:16" x14ac:dyDescent="0.25">
      <c r="P726" s="43"/>
    </row>
    <row r="727" spans="16:16" x14ac:dyDescent="0.25">
      <c r="P727" s="43"/>
    </row>
    <row r="728" spans="16:16" x14ac:dyDescent="0.25">
      <c r="P728" s="43"/>
    </row>
    <row r="729" spans="16:16" x14ac:dyDescent="0.25">
      <c r="P729" s="43"/>
    </row>
    <row r="730" spans="16:16" x14ac:dyDescent="0.25">
      <c r="P730" s="43"/>
    </row>
    <row r="731" spans="16:16" x14ac:dyDescent="0.25">
      <c r="P731" s="43"/>
    </row>
    <row r="732" spans="16:16" x14ac:dyDescent="0.25">
      <c r="P732" s="43"/>
    </row>
    <row r="733" spans="16:16" x14ac:dyDescent="0.25">
      <c r="P733" s="43"/>
    </row>
    <row r="734" spans="16:16" x14ac:dyDescent="0.25">
      <c r="P734" s="43"/>
    </row>
    <row r="735" spans="16:16" x14ac:dyDescent="0.25">
      <c r="P735" s="43"/>
    </row>
    <row r="736" spans="16:16" x14ac:dyDescent="0.25">
      <c r="P736" s="43"/>
    </row>
    <row r="737" spans="16:16" x14ac:dyDescent="0.25">
      <c r="P737" s="43"/>
    </row>
    <row r="738" spans="16:16" x14ac:dyDescent="0.25">
      <c r="P738" s="43"/>
    </row>
    <row r="739" spans="16:16" x14ac:dyDescent="0.25">
      <c r="P739" s="43"/>
    </row>
    <row r="740" spans="16:16" x14ac:dyDescent="0.25">
      <c r="P740" s="43"/>
    </row>
    <row r="741" spans="16:16" x14ac:dyDescent="0.25">
      <c r="P741" s="43"/>
    </row>
    <row r="742" spans="16:16" x14ac:dyDescent="0.25">
      <c r="P742" s="43"/>
    </row>
    <row r="743" spans="16:16" x14ac:dyDescent="0.25">
      <c r="P743" s="43"/>
    </row>
    <row r="744" spans="16:16" x14ac:dyDescent="0.25">
      <c r="P744" s="43"/>
    </row>
    <row r="745" spans="16:16" x14ac:dyDescent="0.25">
      <c r="P745" s="43"/>
    </row>
    <row r="746" spans="16:16" x14ac:dyDescent="0.25">
      <c r="P746" s="43"/>
    </row>
    <row r="747" spans="16:16" x14ac:dyDescent="0.25">
      <c r="P747" s="43"/>
    </row>
    <row r="748" spans="16:16" x14ac:dyDescent="0.25">
      <c r="P748" s="43"/>
    </row>
    <row r="749" spans="16:16" x14ac:dyDescent="0.25">
      <c r="P749" s="43"/>
    </row>
    <row r="750" spans="16:16" x14ac:dyDescent="0.25">
      <c r="P750" s="43"/>
    </row>
    <row r="751" spans="16:16" x14ac:dyDescent="0.25">
      <c r="P751" s="43"/>
    </row>
    <row r="752" spans="16:16" x14ac:dyDescent="0.25">
      <c r="P752" s="43"/>
    </row>
    <row r="753" spans="16:16" x14ac:dyDescent="0.25">
      <c r="P753" s="43"/>
    </row>
    <row r="754" spans="16:16" x14ac:dyDescent="0.25">
      <c r="P754" s="43"/>
    </row>
    <row r="755" spans="16:16" x14ac:dyDescent="0.25">
      <c r="P755" s="43"/>
    </row>
    <row r="756" spans="16:16" x14ac:dyDescent="0.25">
      <c r="P756" s="43"/>
    </row>
    <row r="757" spans="16:16" x14ac:dyDescent="0.25">
      <c r="P757" s="43"/>
    </row>
    <row r="758" spans="16:16" x14ac:dyDescent="0.25">
      <c r="P758" s="43"/>
    </row>
    <row r="759" spans="16:16" x14ac:dyDescent="0.25">
      <c r="P759" s="43"/>
    </row>
    <row r="760" spans="16:16" x14ac:dyDescent="0.25">
      <c r="P760" s="43"/>
    </row>
    <row r="761" spans="16:16" x14ac:dyDescent="0.25">
      <c r="P761" s="43"/>
    </row>
    <row r="762" spans="16:16" x14ac:dyDescent="0.25">
      <c r="P762" s="43"/>
    </row>
    <row r="763" spans="16:16" x14ac:dyDescent="0.25">
      <c r="P763" s="43"/>
    </row>
    <row r="764" spans="16:16" x14ac:dyDescent="0.25">
      <c r="P764" s="43"/>
    </row>
    <row r="765" spans="16:16" x14ac:dyDescent="0.25">
      <c r="P765" s="43"/>
    </row>
    <row r="766" spans="16:16" x14ac:dyDescent="0.25">
      <c r="P766" s="43"/>
    </row>
    <row r="767" spans="16:16" x14ac:dyDescent="0.25">
      <c r="P767" s="43"/>
    </row>
    <row r="768" spans="16:16" x14ac:dyDescent="0.25">
      <c r="P768" s="43"/>
    </row>
    <row r="769" spans="16:16" x14ac:dyDescent="0.25">
      <c r="P769" s="43"/>
    </row>
    <row r="770" spans="16:16" x14ac:dyDescent="0.25">
      <c r="P770" s="43"/>
    </row>
    <row r="771" spans="16:16" x14ac:dyDescent="0.25">
      <c r="P771" s="43"/>
    </row>
    <row r="772" spans="16:16" x14ac:dyDescent="0.25">
      <c r="P772" s="43"/>
    </row>
    <row r="773" spans="16:16" x14ac:dyDescent="0.25">
      <c r="P773" s="43"/>
    </row>
    <row r="774" spans="16:16" x14ac:dyDescent="0.25">
      <c r="P774" s="43"/>
    </row>
    <row r="775" spans="16:16" x14ac:dyDescent="0.25">
      <c r="P775" s="43"/>
    </row>
    <row r="776" spans="16:16" x14ac:dyDescent="0.25">
      <c r="P776" s="43"/>
    </row>
    <row r="777" spans="16:16" x14ac:dyDescent="0.25">
      <c r="P777" s="43"/>
    </row>
    <row r="778" spans="16:16" x14ac:dyDescent="0.25">
      <c r="P778" s="43"/>
    </row>
    <row r="779" spans="16:16" x14ac:dyDescent="0.25">
      <c r="P779" s="43"/>
    </row>
    <row r="780" spans="16:16" x14ac:dyDescent="0.25">
      <c r="P780" s="43"/>
    </row>
    <row r="781" spans="16:16" x14ac:dyDescent="0.25">
      <c r="P781" s="43"/>
    </row>
    <row r="782" spans="16:16" x14ac:dyDescent="0.25">
      <c r="P782" s="43"/>
    </row>
    <row r="783" spans="16:16" x14ac:dyDescent="0.25">
      <c r="P783" s="43"/>
    </row>
    <row r="784" spans="16:16" x14ac:dyDescent="0.25">
      <c r="P784" s="43"/>
    </row>
    <row r="785" spans="16:16" x14ac:dyDescent="0.25">
      <c r="P785" s="43"/>
    </row>
    <row r="786" spans="16:16" x14ac:dyDescent="0.25">
      <c r="P786" s="43"/>
    </row>
    <row r="787" spans="16:16" x14ac:dyDescent="0.25">
      <c r="P787" s="43"/>
    </row>
    <row r="788" spans="16:16" x14ac:dyDescent="0.25">
      <c r="P788" s="43"/>
    </row>
    <row r="789" spans="16:16" x14ac:dyDescent="0.25">
      <c r="P789" s="43"/>
    </row>
    <row r="790" spans="16:16" x14ac:dyDescent="0.25">
      <c r="P790" s="43"/>
    </row>
    <row r="791" spans="16:16" x14ac:dyDescent="0.25">
      <c r="P791" s="43"/>
    </row>
    <row r="792" spans="16:16" x14ac:dyDescent="0.25">
      <c r="P792" s="43"/>
    </row>
    <row r="793" spans="16:16" x14ac:dyDescent="0.25">
      <c r="P793" s="43"/>
    </row>
    <row r="794" spans="16:16" x14ac:dyDescent="0.25">
      <c r="P794" s="43"/>
    </row>
    <row r="795" spans="16:16" x14ac:dyDescent="0.25">
      <c r="P795" s="43"/>
    </row>
    <row r="796" spans="16:16" x14ac:dyDescent="0.25">
      <c r="P796" s="43"/>
    </row>
    <row r="797" spans="16:16" x14ac:dyDescent="0.25">
      <c r="P797" s="43"/>
    </row>
    <row r="798" spans="16:16" x14ac:dyDescent="0.25">
      <c r="P798" s="43"/>
    </row>
    <row r="799" spans="16:16" x14ac:dyDescent="0.25">
      <c r="P799" s="43"/>
    </row>
    <row r="800" spans="16:16" x14ac:dyDescent="0.25">
      <c r="P800" s="43"/>
    </row>
    <row r="801" spans="16:16" x14ac:dyDescent="0.25">
      <c r="P801" s="43"/>
    </row>
    <row r="802" spans="16:16" x14ac:dyDescent="0.25">
      <c r="P802" s="43"/>
    </row>
    <row r="803" spans="16:16" x14ac:dyDescent="0.25">
      <c r="P803" s="43"/>
    </row>
    <row r="804" spans="16:16" x14ac:dyDescent="0.25">
      <c r="P804" s="43"/>
    </row>
    <row r="805" spans="16:16" x14ac:dyDescent="0.25">
      <c r="P805" s="43"/>
    </row>
    <row r="806" spans="16:16" x14ac:dyDescent="0.25">
      <c r="P806" s="43"/>
    </row>
    <row r="807" spans="16:16" x14ac:dyDescent="0.25">
      <c r="P807" s="43"/>
    </row>
    <row r="808" spans="16:16" x14ac:dyDescent="0.25">
      <c r="P808" s="43"/>
    </row>
    <row r="809" spans="16:16" x14ac:dyDescent="0.25">
      <c r="P809" s="43"/>
    </row>
    <row r="810" spans="16:16" x14ac:dyDescent="0.25">
      <c r="P810" s="43"/>
    </row>
    <row r="811" spans="16:16" x14ac:dyDescent="0.25">
      <c r="P811" s="43"/>
    </row>
    <row r="812" spans="16:16" x14ac:dyDescent="0.25">
      <c r="P812" s="43"/>
    </row>
    <row r="813" spans="16:16" x14ac:dyDescent="0.25">
      <c r="P813" s="43"/>
    </row>
    <row r="814" spans="16:16" x14ac:dyDescent="0.25">
      <c r="P814" s="43"/>
    </row>
    <row r="815" spans="16:16" x14ac:dyDescent="0.25">
      <c r="P815" s="43"/>
    </row>
    <row r="816" spans="16:16" x14ac:dyDescent="0.25">
      <c r="P816" s="43"/>
    </row>
    <row r="817" spans="16:16" x14ac:dyDescent="0.25">
      <c r="P817" s="43"/>
    </row>
    <row r="818" spans="16:16" x14ac:dyDescent="0.25">
      <c r="P818" s="43"/>
    </row>
    <row r="819" spans="16:16" x14ac:dyDescent="0.25">
      <c r="P819" s="43"/>
    </row>
    <row r="820" spans="16:16" x14ac:dyDescent="0.25">
      <c r="P820" s="43"/>
    </row>
    <row r="821" spans="16:16" x14ac:dyDescent="0.25">
      <c r="P821" s="43"/>
    </row>
    <row r="822" spans="16:16" x14ac:dyDescent="0.25">
      <c r="P822" s="43"/>
    </row>
    <row r="823" spans="16:16" x14ac:dyDescent="0.25">
      <c r="P823" s="43"/>
    </row>
    <row r="824" spans="16:16" x14ac:dyDescent="0.25">
      <c r="P824" s="43"/>
    </row>
    <row r="825" spans="16:16" x14ac:dyDescent="0.25">
      <c r="P825" s="43"/>
    </row>
    <row r="826" spans="16:16" x14ac:dyDescent="0.25">
      <c r="P826" s="43"/>
    </row>
    <row r="827" spans="16:16" x14ac:dyDescent="0.25">
      <c r="P827" s="43"/>
    </row>
    <row r="828" spans="16:16" x14ac:dyDescent="0.25">
      <c r="P828" s="43"/>
    </row>
    <row r="829" spans="16:16" x14ac:dyDescent="0.25">
      <c r="P829" s="43"/>
    </row>
    <row r="830" spans="16:16" x14ac:dyDescent="0.25">
      <c r="P830" s="43"/>
    </row>
    <row r="831" spans="16:16" x14ac:dyDescent="0.25">
      <c r="P831" s="43"/>
    </row>
    <row r="832" spans="16:16" x14ac:dyDescent="0.25">
      <c r="P832" s="43"/>
    </row>
    <row r="833" spans="16:16" x14ac:dyDescent="0.25">
      <c r="P833" s="43"/>
    </row>
    <row r="834" spans="16:16" x14ac:dyDescent="0.25">
      <c r="P834" s="43"/>
    </row>
    <row r="835" spans="16:16" x14ac:dyDescent="0.25">
      <c r="P835" s="43"/>
    </row>
    <row r="836" spans="16:16" x14ac:dyDescent="0.25">
      <c r="P836" s="43"/>
    </row>
    <row r="837" spans="16:16" x14ac:dyDescent="0.25">
      <c r="P837" s="43"/>
    </row>
    <row r="838" spans="16:16" x14ac:dyDescent="0.25">
      <c r="P838" s="43"/>
    </row>
    <row r="839" spans="16:16" x14ac:dyDescent="0.25">
      <c r="P839" s="43"/>
    </row>
    <row r="840" spans="16:16" x14ac:dyDescent="0.25">
      <c r="P840" s="43"/>
    </row>
    <row r="841" spans="16:16" x14ac:dyDescent="0.25">
      <c r="P841" s="43"/>
    </row>
    <row r="842" spans="16:16" x14ac:dyDescent="0.25">
      <c r="P842" s="43"/>
    </row>
    <row r="843" spans="16:16" x14ac:dyDescent="0.25">
      <c r="P843" s="43"/>
    </row>
    <row r="844" spans="16:16" x14ac:dyDescent="0.25">
      <c r="P844" s="43"/>
    </row>
    <row r="845" spans="16:16" x14ac:dyDescent="0.25">
      <c r="P845" s="43"/>
    </row>
    <row r="846" spans="16:16" x14ac:dyDescent="0.25">
      <c r="P846" s="43"/>
    </row>
    <row r="847" spans="16:16" x14ac:dyDescent="0.25">
      <c r="P847" s="43"/>
    </row>
    <row r="848" spans="16:16" x14ac:dyDescent="0.25">
      <c r="P848" s="43"/>
    </row>
    <row r="849" spans="16:16" x14ac:dyDescent="0.25">
      <c r="P849" s="43"/>
    </row>
    <row r="850" spans="16:16" x14ac:dyDescent="0.25">
      <c r="P850" s="43"/>
    </row>
    <row r="851" spans="16:16" x14ac:dyDescent="0.25">
      <c r="P851" s="43"/>
    </row>
    <row r="852" spans="16:16" x14ac:dyDescent="0.25">
      <c r="P852" s="43"/>
    </row>
    <row r="853" spans="16:16" x14ac:dyDescent="0.25">
      <c r="P853" s="43"/>
    </row>
    <row r="854" spans="16:16" x14ac:dyDescent="0.25">
      <c r="P854" s="43"/>
    </row>
    <row r="855" spans="16:16" x14ac:dyDescent="0.25">
      <c r="P855" s="43"/>
    </row>
    <row r="856" spans="16:16" x14ac:dyDescent="0.25">
      <c r="P856" s="43"/>
    </row>
    <row r="857" spans="16:16" x14ac:dyDescent="0.25">
      <c r="P857" s="43"/>
    </row>
    <row r="858" spans="16:16" x14ac:dyDescent="0.25">
      <c r="P858" s="43"/>
    </row>
    <row r="859" spans="16:16" x14ac:dyDescent="0.25">
      <c r="P859" s="43"/>
    </row>
    <row r="860" spans="16:16" x14ac:dyDescent="0.25">
      <c r="P860" s="43"/>
    </row>
    <row r="861" spans="16:16" x14ac:dyDescent="0.25">
      <c r="P861" s="43"/>
    </row>
    <row r="862" spans="16:16" x14ac:dyDescent="0.25">
      <c r="P862" s="43"/>
    </row>
    <row r="863" spans="16:16" x14ac:dyDescent="0.25">
      <c r="P863" s="43"/>
    </row>
    <row r="864" spans="16:16" x14ac:dyDescent="0.25">
      <c r="P864" s="43"/>
    </row>
    <row r="865" spans="16:16" x14ac:dyDescent="0.25">
      <c r="P865" s="43"/>
    </row>
    <row r="866" spans="16:16" x14ac:dyDescent="0.25">
      <c r="P866" s="43"/>
    </row>
    <row r="867" spans="16:16" x14ac:dyDescent="0.25">
      <c r="P867" s="43"/>
    </row>
    <row r="868" spans="16:16" x14ac:dyDescent="0.25">
      <c r="P868" s="43"/>
    </row>
    <row r="869" spans="16:16" x14ac:dyDescent="0.25">
      <c r="P869" s="43"/>
    </row>
    <row r="870" spans="16:16" x14ac:dyDescent="0.25">
      <c r="P870" s="43"/>
    </row>
    <row r="871" spans="16:16" x14ac:dyDescent="0.25">
      <c r="P871" s="43"/>
    </row>
    <row r="872" spans="16:16" x14ac:dyDescent="0.25">
      <c r="P872" s="43"/>
    </row>
    <row r="873" spans="16:16" x14ac:dyDescent="0.25">
      <c r="P873" s="43"/>
    </row>
    <row r="874" spans="16:16" x14ac:dyDescent="0.25">
      <c r="P874" s="43"/>
    </row>
    <row r="875" spans="16:16" x14ac:dyDescent="0.25">
      <c r="P875" s="43"/>
    </row>
    <row r="876" spans="16:16" x14ac:dyDescent="0.25">
      <c r="P876" s="43"/>
    </row>
    <row r="877" spans="16:16" x14ac:dyDescent="0.25">
      <c r="P877" s="43"/>
    </row>
    <row r="878" spans="16:16" x14ac:dyDescent="0.25">
      <c r="P878" s="43"/>
    </row>
    <row r="879" spans="16:16" x14ac:dyDescent="0.25">
      <c r="P879" s="43"/>
    </row>
    <row r="880" spans="16:16" x14ac:dyDescent="0.25">
      <c r="P880" s="43"/>
    </row>
    <row r="881" spans="16:16" x14ac:dyDescent="0.25">
      <c r="P881" s="43"/>
    </row>
    <row r="882" spans="16:16" x14ac:dyDescent="0.25">
      <c r="P882" s="43"/>
    </row>
    <row r="883" spans="16:16" x14ac:dyDescent="0.25">
      <c r="P883" s="43"/>
    </row>
    <row r="884" spans="16:16" x14ac:dyDescent="0.25">
      <c r="P884" s="43"/>
    </row>
    <row r="885" spans="16:16" x14ac:dyDescent="0.25">
      <c r="P885" s="43"/>
    </row>
    <row r="886" spans="16:16" x14ac:dyDescent="0.25">
      <c r="P886" s="43"/>
    </row>
    <row r="887" spans="16:16" x14ac:dyDescent="0.25">
      <c r="P887" s="43"/>
    </row>
    <row r="888" spans="16:16" x14ac:dyDescent="0.25">
      <c r="P888" s="43"/>
    </row>
    <row r="889" spans="16:16" x14ac:dyDescent="0.25">
      <c r="P889" s="43"/>
    </row>
    <row r="890" spans="16:16" x14ac:dyDescent="0.25">
      <c r="P890" s="43"/>
    </row>
    <row r="891" spans="16:16" x14ac:dyDescent="0.25">
      <c r="P891" s="43"/>
    </row>
    <row r="892" spans="16:16" x14ac:dyDescent="0.25">
      <c r="P892" s="43"/>
    </row>
    <row r="893" spans="16:16" x14ac:dyDescent="0.25">
      <c r="P893" s="43"/>
    </row>
    <row r="894" spans="16:16" x14ac:dyDescent="0.25">
      <c r="P894" s="43"/>
    </row>
    <row r="895" spans="16:16" x14ac:dyDescent="0.25">
      <c r="P895" s="43"/>
    </row>
    <row r="896" spans="16:16" x14ac:dyDescent="0.25">
      <c r="P896" s="43"/>
    </row>
    <row r="897" spans="16:16" x14ac:dyDescent="0.25">
      <c r="P897" s="43"/>
    </row>
    <row r="898" spans="16:16" x14ac:dyDescent="0.25">
      <c r="P898" s="43"/>
    </row>
    <row r="899" spans="16:16" x14ac:dyDescent="0.25">
      <c r="P899" s="43"/>
    </row>
    <row r="900" spans="16:16" x14ac:dyDescent="0.25">
      <c r="P900" s="43"/>
    </row>
    <row r="901" spans="16:16" x14ac:dyDescent="0.25">
      <c r="P901" s="43"/>
    </row>
    <row r="902" spans="16:16" x14ac:dyDescent="0.25">
      <c r="P902" s="43"/>
    </row>
    <row r="903" spans="16:16" x14ac:dyDescent="0.25">
      <c r="P903" s="43"/>
    </row>
    <row r="904" spans="16:16" x14ac:dyDescent="0.25">
      <c r="P904" s="43"/>
    </row>
    <row r="905" spans="16:16" x14ac:dyDescent="0.25">
      <c r="P905" s="43"/>
    </row>
    <row r="906" spans="16:16" x14ac:dyDescent="0.25">
      <c r="P906" s="43"/>
    </row>
    <row r="907" spans="16:16" x14ac:dyDescent="0.25">
      <c r="P907" s="43"/>
    </row>
    <row r="908" spans="16:16" x14ac:dyDescent="0.25">
      <c r="P908" s="43"/>
    </row>
    <row r="909" spans="16:16" x14ac:dyDescent="0.25">
      <c r="P909" s="43"/>
    </row>
    <row r="910" spans="16:16" x14ac:dyDescent="0.25">
      <c r="P910" s="43"/>
    </row>
    <row r="911" spans="16:16" x14ac:dyDescent="0.25">
      <c r="P911" s="43"/>
    </row>
    <row r="912" spans="16:16" x14ac:dyDescent="0.25">
      <c r="P912" s="43"/>
    </row>
    <row r="913" spans="16:16" x14ac:dyDescent="0.25">
      <c r="P913" s="43"/>
    </row>
    <row r="914" spans="16:16" x14ac:dyDescent="0.25">
      <c r="P914" s="43"/>
    </row>
    <row r="915" spans="16:16" x14ac:dyDescent="0.25">
      <c r="P915" s="43"/>
    </row>
    <row r="916" spans="16:16" x14ac:dyDescent="0.25">
      <c r="P916" s="43"/>
    </row>
    <row r="917" spans="16:16" x14ac:dyDescent="0.25">
      <c r="P917" s="43"/>
    </row>
    <row r="918" spans="16:16" x14ac:dyDescent="0.25">
      <c r="P918" s="43"/>
    </row>
    <row r="919" spans="16:16" x14ac:dyDescent="0.25">
      <c r="P919" s="43"/>
    </row>
    <row r="920" spans="16:16" x14ac:dyDescent="0.25">
      <c r="P920" s="43"/>
    </row>
    <row r="921" spans="16:16" x14ac:dyDescent="0.25">
      <c r="P921" s="43"/>
    </row>
    <row r="922" spans="16:16" x14ac:dyDescent="0.25">
      <c r="P922" s="43"/>
    </row>
    <row r="923" spans="16:16" x14ac:dyDescent="0.25">
      <c r="P923" s="43"/>
    </row>
    <row r="924" spans="16:16" x14ac:dyDescent="0.25">
      <c r="P924" s="43"/>
    </row>
    <row r="925" spans="16:16" x14ac:dyDescent="0.25">
      <c r="P925" s="43"/>
    </row>
    <row r="926" spans="16:16" x14ac:dyDescent="0.25">
      <c r="P926" s="43"/>
    </row>
    <row r="927" spans="16:16" x14ac:dyDescent="0.25">
      <c r="P927" s="43"/>
    </row>
    <row r="928" spans="16:16" x14ac:dyDescent="0.25">
      <c r="P928" s="43"/>
    </row>
    <row r="929" spans="16:16" x14ac:dyDescent="0.25">
      <c r="P929" s="43"/>
    </row>
    <row r="930" spans="16:16" x14ac:dyDescent="0.25">
      <c r="P930" s="43"/>
    </row>
    <row r="931" spans="16:16" x14ac:dyDescent="0.25">
      <c r="P931" s="43"/>
    </row>
    <row r="932" spans="16:16" x14ac:dyDescent="0.25">
      <c r="P932" s="43"/>
    </row>
    <row r="933" spans="16:16" x14ac:dyDescent="0.25">
      <c r="P933" s="43"/>
    </row>
    <row r="934" spans="16:16" x14ac:dyDescent="0.25">
      <c r="P934" s="43"/>
    </row>
    <row r="935" spans="16:16" x14ac:dyDescent="0.25">
      <c r="P935" s="43"/>
    </row>
    <row r="936" spans="16:16" x14ac:dyDescent="0.25">
      <c r="P936" s="43"/>
    </row>
    <row r="937" spans="16:16" x14ac:dyDescent="0.25">
      <c r="P937" s="43"/>
    </row>
    <row r="938" spans="16:16" x14ac:dyDescent="0.25">
      <c r="P938" s="43"/>
    </row>
    <row r="939" spans="16:16" x14ac:dyDescent="0.25">
      <c r="P939" s="43"/>
    </row>
    <row r="940" spans="16:16" x14ac:dyDescent="0.25">
      <c r="P940" s="43"/>
    </row>
    <row r="941" spans="16:16" x14ac:dyDescent="0.25">
      <c r="P941" s="43"/>
    </row>
    <row r="942" spans="16:16" x14ac:dyDescent="0.25">
      <c r="P942" s="43"/>
    </row>
    <row r="943" spans="16:16" x14ac:dyDescent="0.25">
      <c r="P943" s="43"/>
    </row>
    <row r="944" spans="16:16" x14ac:dyDescent="0.25">
      <c r="P944" s="43"/>
    </row>
    <row r="945" spans="16:16" x14ac:dyDescent="0.25">
      <c r="P945" s="43"/>
    </row>
    <row r="946" spans="16:16" x14ac:dyDescent="0.25">
      <c r="P946" s="43"/>
    </row>
    <row r="947" spans="16:16" x14ac:dyDescent="0.25">
      <c r="P947" s="43"/>
    </row>
    <row r="948" spans="16:16" x14ac:dyDescent="0.25">
      <c r="P948" s="43"/>
    </row>
    <row r="949" spans="16:16" x14ac:dyDescent="0.25">
      <c r="P949" s="43"/>
    </row>
    <row r="950" spans="16:16" x14ac:dyDescent="0.25">
      <c r="P950" s="43"/>
    </row>
    <row r="951" spans="16:16" x14ac:dyDescent="0.25">
      <c r="P951" s="43"/>
    </row>
    <row r="952" spans="16:16" x14ac:dyDescent="0.25">
      <c r="P952" s="43"/>
    </row>
    <row r="953" spans="16:16" x14ac:dyDescent="0.25">
      <c r="P953" s="43"/>
    </row>
    <row r="954" spans="16:16" x14ac:dyDescent="0.25">
      <c r="P954" s="43"/>
    </row>
    <row r="955" spans="16:16" x14ac:dyDescent="0.25">
      <c r="P955" s="43"/>
    </row>
    <row r="956" spans="16:16" x14ac:dyDescent="0.25">
      <c r="P956" s="43"/>
    </row>
    <row r="957" spans="16:16" x14ac:dyDescent="0.25">
      <c r="P957" s="43"/>
    </row>
    <row r="958" spans="16:16" x14ac:dyDescent="0.25">
      <c r="P958" s="43"/>
    </row>
    <row r="959" spans="16:16" x14ac:dyDescent="0.25">
      <c r="P959" s="43"/>
    </row>
    <row r="960" spans="16:16" x14ac:dyDescent="0.25">
      <c r="P960" s="43"/>
    </row>
    <row r="961" spans="16:16" x14ac:dyDescent="0.25">
      <c r="P961" s="43"/>
    </row>
    <row r="962" spans="16:16" x14ac:dyDescent="0.25">
      <c r="P962" s="43"/>
    </row>
    <row r="963" spans="16:16" x14ac:dyDescent="0.25">
      <c r="P963" s="43"/>
    </row>
    <row r="964" spans="16:16" x14ac:dyDescent="0.25">
      <c r="P964" s="43"/>
    </row>
    <row r="965" spans="16:16" x14ac:dyDescent="0.25">
      <c r="P965" s="43"/>
    </row>
    <row r="966" spans="16:16" x14ac:dyDescent="0.25">
      <c r="P966" s="43"/>
    </row>
    <row r="967" spans="16:16" x14ac:dyDescent="0.25">
      <c r="P967" s="43"/>
    </row>
    <row r="968" spans="16:16" x14ac:dyDescent="0.25">
      <c r="P968" s="43"/>
    </row>
    <row r="969" spans="16:16" x14ac:dyDescent="0.25">
      <c r="P969" s="43"/>
    </row>
    <row r="970" spans="16:16" x14ac:dyDescent="0.25">
      <c r="P970" s="43"/>
    </row>
    <row r="971" spans="16:16" x14ac:dyDescent="0.25">
      <c r="P971" s="43"/>
    </row>
    <row r="972" spans="16:16" x14ac:dyDescent="0.25">
      <c r="P972" s="43"/>
    </row>
    <row r="973" spans="16:16" x14ac:dyDescent="0.25">
      <c r="P973" s="43"/>
    </row>
    <row r="974" spans="16:16" x14ac:dyDescent="0.25">
      <c r="P974" s="43"/>
    </row>
    <row r="975" spans="16:16" x14ac:dyDescent="0.25">
      <c r="P975" s="43"/>
    </row>
    <row r="976" spans="16:16" x14ac:dyDescent="0.25">
      <c r="P976" s="43"/>
    </row>
    <row r="977" spans="16:16" x14ac:dyDescent="0.25">
      <c r="P977" s="43"/>
    </row>
    <row r="978" spans="16:16" x14ac:dyDescent="0.25">
      <c r="P978" s="43"/>
    </row>
    <row r="979" spans="16:16" x14ac:dyDescent="0.25">
      <c r="P979" s="43"/>
    </row>
    <row r="980" spans="16:16" x14ac:dyDescent="0.25">
      <c r="P980" s="43"/>
    </row>
    <row r="981" spans="16:16" x14ac:dyDescent="0.25">
      <c r="P981" s="43"/>
    </row>
    <row r="982" spans="16:16" x14ac:dyDescent="0.25">
      <c r="P982" s="43"/>
    </row>
    <row r="983" spans="16:16" x14ac:dyDescent="0.25">
      <c r="P983" s="43"/>
    </row>
    <row r="984" spans="16:16" x14ac:dyDescent="0.25">
      <c r="P984" s="43"/>
    </row>
    <row r="985" spans="16:16" x14ac:dyDescent="0.25">
      <c r="P985" s="43"/>
    </row>
    <row r="986" spans="16:16" x14ac:dyDescent="0.25">
      <c r="P986" s="43"/>
    </row>
    <row r="987" spans="16:16" x14ac:dyDescent="0.25">
      <c r="P987" s="43"/>
    </row>
    <row r="988" spans="16:16" x14ac:dyDescent="0.25">
      <c r="P988" s="43"/>
    </row>
    <row r="989" spans="16:16" x14ac:dyDescent="0.25">
      <c r="P989" s="43"/>
    </row>
    <row r="990" spans="16:16" x14ac:dyDescent="0.25">
      <c r="P990" s="43"/>
    </row>
    <row r="991" spans="16:16" x14ac:dyDescent="0.25">
      <c r="P991" s="43"/>
    </row>
    <row r="992" spans="16:16" x14ac:dyDescent="0.25">
      <c r="P992" s="43"/>
    </row>
    <row r="993" spans="16:16" x14ac:dyDescent="0.25">
      <c r="P993" s="43"/>
    </row>
    <row r="994" spans="16:16" x14ac:dyDescent="0.25">
      <c r="P994" s="43"/>
    </row>
    <row r="995" spans="16:16" x14ac:dyDescent="0.25">
      <c r="P995" s="43"/>
    </row>
    <row r="996" spans="16:16" x14ac:dyDescent="0.25">
      <c r="P996" s="43"/>
    </row>
    <row r="997" spans="16:16" x14ac:dyDescent="0.25">
      <c r="P997" s="43"/>
    </row>
    <row r="998" spans="16:16" x14ac:dyDescent="0.25">
      <c r="P998" s="43"/>
    </row>
    <row r="999" spans="16:16" x14ac:dyDescent="0.25">
      <c r="P999" s="43"/>
    </row>
    <row r="1000" spans="16:16" x14ac:dyDescent="0.25">
      <c r="P1000" s="43"/>
    </row>
    <row r="1001" spans="16:16" x14ac:dyDescent="0.25">
      <c r="P1001" s="43"/>
    </row>
    <row r="1002" spans="16:16" x14ac:dyDescent="0.25">
      <c r="P1002" s="43"/>
    </row>
    <row r="1003" spans="16:16" x14ac:dyDescent="0.25">
      <c r="P1003" s="43"/>
    </row>
    <row r="1004" spans="16:16" x14ac:dyDescent="0.25">
      <c r="P1004" s="43"/>
    </row>
    <row r="1005" spans="16:16" x14ac:dyDescent="0.25">
      <c r="P1005" s="43"/>
    </row>
    <row r="1006" spans="16:16" x14ac:dyDescent="0.25">
      <c r="P1006" s="43"/>
    </row>
    <row r="1007" spans="16:16" x14ac:dyDescent="0.25">
      <c r="P1007" s="43"/>
    </row>
    <row r="1008" spans="16:16" x14ac:dyDescent="0.25">
      <c r="P1008" s="43"/>
    </row>
    <row r="1009" spans="16:16" x14ac:dyDescent="0.25">
      <c r="P1009" s="43"/>
    </row>
    <row r="1010" spans="16:16" x14ac:dyDescent="0.25">
      <c r="P1010" s="43"/>
    </row>
    <row r="1011" spans="16:16" x14ac:dyDescent="0.25">
      <c r="P1011" s="43"/>
    </row>
    <row r="1012" spans="16:16" x14ac:dyDescent="0.25">
      <c r="P1012" s="43"/>
    </row>
    <row r="1013" spans="16:16" x14ac:dyDescent="0.25">
      <c r="P1013" s="43"/>
    </row>
    <row r="1014" spans="16:16" x14ac:dyDescent="0.25">
      <c r="P1014" s="43"/>
    </row>
    <row r="1015" spans="16:16" x14ac:dyDescent="0.25">
      <c r="P1015" s="43"/>
    </row>
    <row r="1016" spans="16:16" x14ac:dyDescent="0.25">
      <c r="P1016" s="43"/>
    </row>
    <row r="1017" spans="16:16" x14ac:dyDescent="0.25">
      <c r="P1017" s="43"/>
    </row>
    <row r="1018" spans="16:16" x14ac:dyDescent="0.25">
      <c r="P1018" s="43"/>
    </row>
    <row r="1019" spans="16:16" x14ac:dyDescent="0.25">
      <c r="P1019" s="43"/>
    </row>
    <row r="1020" spans="16:16" x14ac:dyDescent="0.25">
      <c r="P1020" s="43"/>
    </row>
    <row r="1021" spans="16:16" x14ac:dyDescent="0.25">
      <c r="P1021" s="43"/>
    </row>
    <row r="1022" spans="16:16" x14ac:dyDescent="0.25">
      <c r="P1022" s="43"/>
    </row>
    <row r="1023" spans="16:16" x14ac:dyDescent="0.25">
      <c r="P1023" s="43"/>
    </row>
    <row r="1024" spans="16:16" x14ac:dyDescent="0.25">
      <c r="P1024" s="43"/>
    </row>
    <row r="1025" spans="16:16" x14ac:dyDescent="0.25">
      <c r="P1025" s="43"/>
    </row>
    <row r="1026" spans="16:16" x14ac:dyDescent="0.25">
      <c r="P1026" s="43"/>
    </row>
    <row r="1027" spans="16:16" x14ac:dyDescent="0.25">
      <c r="P1027" s="43"/>
    </row>
    <row r="1028" spans="16:16" x14ac:dyDescent="0.25">
      <c r="P1028" s="43"/>
    </row>
    <row r="1029" spans="16:16" x14ac:dyDescent="0.25">
      <c r="P1029" s="43"/>
    </row>
    <row r="1030" spans="16:16" x14ac:dyDescent="0.25">
      <c r="P1030" s="43"/>
    </row>
    <row r="1031" spans="16:16" x14ac:dyDescent="0.25">
      <c r="P1031" s="43"/>
    </row>
    <row r="1032" spans="16:16" x14ac:dyDescent="0.25">
      <c r="P1032" s="43"/>
    </row>
    <row r="1033" spans="16:16" x14ac:dyDescent="0.25">
      <c r="P1033" s="43"/>
    </row>
    <row r="1034" spans="16:16" x14ac:dyDescent="0.25">
      <c r="P1034" s="43"/>
    </row>
    <row r="1035" spans="16:16" x14ac:dyDescent="0.25">
      <c r="P1035" s="43"/>
    </row>
    <row r="1036" spans="16:16" x14ac:dyDescent="0.25">
      <c r="P1036" s="43"/>
    </row>
    <row r="1037" spans="16:16" x14ac:dyDescent="0.25">
      <c r="P1037" s="43"/>
    </row>
    <row r="1038" spans="16:16" x14ac:dyDescent="0.25">
      <c r="P1038" s="43"/>
    </row>
    <row r="1039" spans="16:16" x14ac:dyDescent="0.25">
      <c r="P1039" s="43"/>
    </row>
    <row r="1040" spans="16:16" x14ac:dyDescent="0.25">
      <c r="P1040" s="43"/>
    </row>
    <row r="1041" spans="16:16" x14ac:dyDescent="0.25">
      <c r="P1041" s="43"/>
    </row>
    <row r="1042" spans="16:16" x14ac:dyDescent="0.25">
      <c r="P1042" s="43"/>
    </row>
    <row r="1043" spans="16:16" x14ac:dyDescent="0.25">
      <c r="P1043" s="43"/>
    </row>
    <row r="1044" spans="16:16" x14ac:dyDescent="0.25">
      <c r="P1044" s="43"/>
    </row>
    <row r="1045" spans="16:16" x14ac:dyDescent="0.25">
      <c r="P1045" s="43"/>
    </row>
    <row r="1046" spans="16:16" x14ac:dyDescent="0.25">
      <c r="P1046" s="43"/>
    </row>
    <row r="1047" spans="16:16" x14ac:dyDescent="0.25">
      <c r="P1047" s="43"/>
    </row>
    <row r="1048" spans="16:16" x14ac:dyDescent="0.25">
      <c r="P1048" s="43"/>
    </row>
    <row r="1049" spans="16:16" x14ac:dyDescent="0.25">
      <c r="P1049" s="43"/>
    </row>
    <row r="1050" spans="16:16" x14ac:dyDescent="0.25">
      <c r="P1050" s="43"/>
    </row>
    <row r="1051" spans="16:16" x14ac:dyDescent="0.25">
      <c r="P1051" s="43"/>
    </row>
    <row r="1052" spans="16:16" x14ac:dyDescent="0.25">
      <c r="P1052" s="43"/>
    </row>
    <row r="1053" spans="16:16" x14ac:dyDescent="0.25">
      <c r="P1053" s="43"/>
    </row>
    <row r="1054" spans="16:16" x14ac:dyDescent="0.25">
      <c r="P1054" s="43"/>
    </row>
    <row r="1055" spans="16:16" x14ac:dyDescent="0.25">
      <c r="P1055" s="43"/>
    </row>
    <row r="1056" spans="16:16" x14ac:dyDescent="0.25">
      <c r="P1056" s="43"/>
    </row>
    <row r="1057" spans="16:16" x14ac:dyDescent="0.25">
      <c r="P1057" s="43"/>
    </row>
    <row r="1058" spans="16:16" x14ac:dyDescent="0.25">
      <c r="P1058" s="43"/>
    </row>
    <row r="1059" spans="16:16" x14ac:dyDescent="0.25">
      <c r="P1059" s="43"/>
    </row>
    <row r="1060" spans="16:16" x14ac:dyDescent="0.25">
      <c r="P1060" s="43"/>
    </row>
    <row r="1061" spans="16:16" x14ac:dyDescent="0.25">
      <c r="P1061" s="43"/>
    </row>
    <row r="1062" spans="16:16" x14ac:dyDescent="0.25">
      <c r="P1062" s="43"/>
    </row>
    <row r="1063" spans="16:16" x14ac:dyDescent="0.25">
      <c r="P1063" s="43"/>
    </row>
    <row r="1064" spans="16:16" x14ac:dyDescent="0.25">
      <c r="P1064" s="43"/>
    </row>
    <row r="1065" spans="16:16" x14ac:dyDescent="0.25">
      <c r="P1065" s="43"/>
    </row>
    <row r="1066" spans="16:16" x14ac:dyDescent="0.25">
      <c r="P1066" s="43"/>
    </row>
    <row r="1067" spans="16:16" x14ac:dyDescent="0.25">
      <c r="P1067" s="43"/>
    </row>
    <row r="1068" spans="16:16" x14ac:dyDescent="0.25">
      <c r="P1068" s="43"/>
    </row>
    <row r="1069" spans="16:16" x14ac:dyDescent="0.25">
      <c r="P1069" s="43"/>
    </row>
    <row r="1070" spans="16:16" x14ac:dyDescent="0.25">
      <c r="P1070" s="43"/>
    </row>
    <row r="1071" spans="16:16" x14ac:dyDescent="0.25">
      <c r="P1071" s="43"/>
    </row>
    <row r="1072" spans="16:16" x14ac:dyDescent="0.25">
      <c r="P1072" s="43"/>
    </row>
    <row r="1073" spans="16:16" x14ac:dyDescent="0.25">
      <c r="P1073" s="43"/>
    </row>
    <row r="1074" spans="16:16" x14ac:dyDescent="0.25">
      <c r="P1074" s="43"/>
    </row>
    <row r="1075" spans="16:16" x14ac:dyDescent="0.25">
      <c r="P1075" s="43"/>
    </row>
    <row r="1076" spans="16:16" x14ac:dyDescent="0.25">
      <c r="P1076" s="43"/>
    </row>
    <row r="1077" spans="16:16" x14ac:dyDescent="0.25">
      <c r="P1077" s="43"/>
    </row>
    <row r="1078" spans="16:16" x14ac:dyDescent="0.25">
      <c r="P1078" s="43"/>
    </row>
    <row r="1079" spans="16:16" x14ac:dyDescent="0.25">
      <c r="P1079" s="43"/>
    </row>
    <row r="1080" spans="16:16" x14ac:dyDescent="0.25">
      <c r="P1080" s="43"/>
    </row>
    <row r="1081" spans="16:16" x14ac:dyDescent="0.25">
      <c r="P1081" s="43"/>
    </row>
    <row r="1082" spans="16:16" x14ac:dyDescent="0.25">
      <c r="P1082" s="43"/>
    </row>
    <row r="1083" spans="16:16" x14ac:dyDescent="0.25">
      <c r="P1083" s="43"/>
    </row>
    <row r="1084" spans="16:16" x14ac:dyDescent="0.25">
      <c r="P1084" s="43"/>
    </row>
    <row r="1085" spans="16:16" x14ac:dyDescent="0.25">
      <c r="P1085" s="43"/>
    </row>
    <row r="1086" spans="16:16" x14ac:dyDescent="0.25">
      <c r="P1086" s="43"/>
    </row>
    <row r="1087" spans="16:16" x14ac:dyDescent="0.25">
      <c r="P1087" s="43"/>
    </row>
    <row r="1088" spans="16:16" x14ac:dyDescent="0.25">
      <c r="P1088" s="43"/>
    </row>
    <row r="1089" spans="16:16" x14ac:dyDescent="0.25">
      <c r="P1089" s="43"/>
    </row>
    <row r="1090" spans="16:16" x14ac:dyDescent="0.25">
      <c r="P1090" s="43"/>
    </row>
    <row r="1091" spans="16:16" x14ac:dyDescent="0.25">
      <c r="P1091" s="43"/>
    </row>
    <row r="1092" spans="16:16" x14ac:dyDescent="0.25">
      <c r="P1092" s="43"/>
    </row>
    <row r="1093" spans="16:16" x14ac:dyDescent="0.25">
      <c r="P1093" s="43"/>
    </row>
  </sheetData>
  <sortState ref="B4:Q13">
    <sortCondition descending="1" ref="Q4"/>
  </sortState>
  <mergeCells count="19">
    <mergeCell ref="O2:O3"/>
    <mergeCell ref="P2:P3"/>
    <mergeCell ref="Q2:Q3"/>
    <mergeCell ref="R2:R3"/>
    <mergeCell ref="AA2:AA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5" right="0.75" top="1.39375" bottom="1.39375" header="0.51180555555555496" footer="0.51180555555555496"/>
  <pageSetup paperSize="9" scale="80" firstPageNumber="0" orientation="landscape" horizontalDpi="300" verticalDpi="300" r:id="rId1"/>
  <colBreaks count="1" manualBreakCount="1"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45"/>
  <sheetViews>
    <sheetView zoomScaleNormal="100" workbookViewId="0">
      <selection activeCell="L16" sqref="L16"/>
    </sheetView>
  </sheetViews>
  <sheetFormatPr defaultRowHeight="15" x14ac:dyDescent="0.2"/>
  <cols>
    <col min="1" max="1" width="4.625" style="1" customWidth="1"/>
    <col min="2" max="2" width="23.75" style="256" customWidth="1"/>
    <col min="3" max="3" width="7.75" style="1" customWidth="1"/>
    <col min="4" max="4" width="22.5" style="1" customWidth="1"/>
    <col min="5" max="6" width="4.5" style="1" customWidth="1"/>
    <col min="7" max="7" width="4.625" style="1" customWidth="1"/>
    <col min="8" max="8" width="4.875" style="1" customWidth="1"/>
    <col min="9" max="9" width="4.375" style="1" customWidth="1"/>
    <col min="10" max="10" width="4.5" style="1" customWidth="1"/>
    <col min="11" max="11" width="4" style="1" customWidth="1"/>
    <col min="12" max="12" width="3.875" style="1" customWidth="1"/>
    <col min="13" max="13" width="4.375" style="1" customWidth="1"/>
    <col min="14" max="14" width="12.375" style="256" customWidth="1"/>
    <col min="15" max="15" width="10.75" style="256" customWidth="1"/>
    <col min="16" max="16" width="9" style="256" customWidth="1"/>
    <col min="17" max="17" width="4.875" style="256" customWidth="1"/>
    <col min="18" max="18" width="4.125" style="256" customWidth="1"/>
    <col min="19" max="19" width="4.375" style="256" customWidth="1"/>
    <col min="20" max="20" width="3.125" style="256" customWidth="1"/>
    <col min="21" max="1022" width="8" style="256" customWidth="1"/>
    <col min="1023" max="1025" width="8.5" customWidth="1"/>
  </cols>
  <sheetData>
    <row r="1" spans="1:16" ht="77.25" customHeight="1" x14ac:dyDescent="0.2">
      <c r="A1" s="411" t="s">
        <v>626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7.25" customHeight="1" x14ac:dyDescent="0.2">
      <c r="A2" s="386" t="s">
        <v>1</v>
      </c>
      <c r="B2" s="387" t="s">
        <v>2</v>
      </c>
      <c r="C2" s="388" t="s">
        <v>3</v>
      </c>
      <c r="D2" s="387" t="s">
        <v>579</v>
      </c>
      <c r="E2" s="389" t="s">
        <v>5</v>
      </c>
      <c r="F2" s="389" t="s">
        <v>6</v>
      </c>
      <c r="G2" s="389" t="s">
        <v>7</v>
      </c>
      <c r="H2" s="389" t="s">
        <v>8</v>
      </c>
      <c r="I2" s="389" t="s">
        <v>10</v>
      </c>
      <c r="J2" s="389" t="s">
        <v>11</v>
      </c>
      <c r="K2" s="389" t="s">
        <v>580</v>
      </c>
      <c r="L2" s="389" t="s">
        <v>581</v>
      </c>
      <c r="M2" s="389" t="s">
        <v>14</v>
      </c>
      <c r="N2" s="412" t="s">
        <v>627</v>
      </c>
      <c r="O2" s="383" t="s">
        <v>16</v>
      </c>
      <c r="P2" s="383" t="s">
        <v>17</v>
      </c>
    </row>
    <row r="3" spans="1:16" ht="51.75" customHeight="1" x14ac:dyDescent="0.2">
      <c r="A3" s="386"/>
      <c r="B3" s="387"/>
      <c r="C3" s="388"/>
      <c r="D3" s="387"/>
      <c r="E3" s="389"/>
      <c r="F3" s="389"/>
      <c r="G3" s="389"/>
      <c r="H3" s="389"/>
      <c r="I3" s="389"/>
      <c r="J3" s="389"/>
      <c r="K3" s="389"/>
      <c r="L3" s="389"/>
      <c r="M3" s="389"/>
      <c r="N3" s="412"/>
      <c r="O3" s="383"/>
      <c r="P3" s="383"/>
    </row>
    <row r="4" spans="1:16" x14ac:dyDescent="0.2">
      <c r="A4" s="144">
        <v>1</v>
      </c>
      <c r="B4" s="257" t="s">
        <v>628</v>
      </c>
      <c r="C4" s="258"/>
      <c r="D4" s="258" t="s">
        <v>606</v>
      </c>
      <c r="E4" s="259"/>
      <c r="F4" s="259">
        <v>7</v>
      </c>
      <c r="G4" s="259">
        <v>15</v>
      </c>
      <c r="H4" s="259"/>
      <c r="I4" s="259">
        <v>14</v>
      </c>
      <c r="J4" s="259"/>
      <c r="K4" s="259"/>
      <c r="L4" s="259"/>
      <c r="M4" s="259"/>
      <c r="N4" s="60">
        <f t="shared" ref="N4:N14" si="0">SUM(F4:M4)</f>
        <v>36</v>
      </c>
      <c r="O4" s="12"/>
      <c r="P4" s="149"/>
    </row>
    <row r="5" spans="1:16" x14ac:dyDescent="0.2">
      <c r="A5" s="7">
        <v>2</v>
      </c>
      <c r="B5" s="228" t="s">
        <v>629</v>
      </c>
      <c r="C5" s="229"/>
      <c r="D5" s="229" t="s">
        <v>630</v>
      </c>
      <c r="E5" s="229"/>
      <c r="F5" s="229">
        <v>16</v>
      </c>
      <c r="G5" s="229"/>
      <c r="H5" s="229">
        <v>15</v>
      </c>
      <c r="I5" s="229"/>
      <c r="J5" s="229"/>
      <c r="K5" s="229"/>
      <c r="L5" s="229"/>
      <c r="M5" s="229"/>
      <c r="N5" s="60">
        <f t="shared" si="0"/>
        <v>31</v>
      </c>
      <c r="O5" s="18"/>
      <c r="P5" s="150"/>
    </row>
    <row r="6" spans="1:16" x14ac:dyDescent="0.2">
      <c r="A6" s="7">
        <v>3</v>
      </c>
      <c r="B6" s="223" t="s">
        <v>631</v>
      </c>
      <c r="C6" s="224"/>
      <c r="D6" s="224" t="s">
        <v>583</v>
      </c>
      <c r="E6" s="227"/>
      <c r="F6" s="227"/>
      <c r="G6" s="227">
        <v>16</v>
      </c>
      <c r="H6" s="227">
        <v>13</v>
      </c>
      <c r="I6" s="227"/>
      <c r="J6" s="227"/>
      <c r="K6" s="227"/>
      <c r="L6" s="227"/>
      <c r="M6" s="227"/>
      <c r="N6" s="60">
        <f t="shared" si="0"/>
        <v>29</v>
      </c>
      <c r="O6" s="18"/>
      <c r="P6" s="150"/>
    </row>
    <row r="7" spans="1:16" x14ac:dyDescent="0.2">
      <c r="A7" s="7">
        <v>4</v>
      </c>
      <c r="B7" s="228" t="s">
        <v>632</v>
      </c>
      <c r="C7" s="229"/>
      <c r="D7" s="229" t="s">
        <v>633</v>
      </c>
      <c r="E7" s="231"/>
      <c r="F7" s="231">
        <v>15</v>
      </c>
      <c r="G7" s="231"/>
      <c r="H7" s="231">
        <v>14</v>
      </c>
      <c r="I7" s="231"/>
      <c r="J7" s="231"/>
      <c r="K7" s="231"/>
      <c r="L7" s="231"/>
      <c r="M7" s="231"/>
      <c r="N7" s="60">
        <f t="shared" si="0"/>
        <v>29</v>
      </c>
      <c r="O7" s="18"/>
      <c r="P7" s="150"/>
    </row>
    <row r="8" spans="1:16" x14ac:dyDescent="0.2">
      <c r="A8" s="7">
        <v>5</v>
      </c>
      <c r="B8" s="235" t="s">
        <v>634</v>
      </c>
      <c r="C8" s="236"/>
      <c r="D8" s="236" t="s">
        <v>635</v>
      </c>
      <c r="E8" s="238"/>
      <c r="F8" s="238">
        <v>13</v>
      </c>
      <c r="G8" s="238"/>
      <c r="H8" s="236">
        <v>12</v>
      </c>
      <c r="I8" s="238"/>
      <c r="J8" s="238"/>
      <c r="K8" s="238"/>
      <c r="L8" s="238"/>
      <c r="M8" s="238"/>
      <c r="N8" s="60">
        <f t="shared" si="0"/>
        <v>25</v>
      </c>
      <c r="O8" s="18"/>
      <c r="P8" s="150"/>
    </row>
    <row r="9" spans="1:16" x14ac:dyDescent="0.2">
      <c r="A9" s="7">
        <v>6</v>
      </c>
      <c r="B9" s="223" t="s">
        <v>636</v>
      </c>
      <c r="C9" s="224"/>
      <c r="D9" s="224" t="s">
        <v>592</v>
      </c>
      <c r="E9" s="227"/>
      <c r="F9" s="227"/>
      <c r="G9" s="227">
        <v>14</v>
      </c>
      <c r="H9" s="227">
        <v>7</v>
      </c>
      <c r="I9" s="227"/>
      <c r="J9" s="227"/>
      <c r="K9" s="227"/>
      <c r="L9" s="227"/>
      <c r="M9" s="227"/>
      <c r="N9" s="60">
        <f t="shared" si="0"/>
        <v>21</v>
      </c>
      <c r="O9" s="18"/>
      <c r="P9" s="150"/>
    </row>
    <row r="10" spans="1:16" x14ac:dyDescent="0.2">
      <c r="A10" s="7">
        <v>7</v>
      </c>
      <c r="B10" s="223" t="s">
        <v>637</v>
      </c>
      <c r="C10" s="224"/>
      <c r="D10" s="224" t="s">
        <v>606</v>
      </c>
      <c r="E10" s="227"/>
      <c r="F10" s="227"/>
      <c r="G10" s="227">
        <v>12</v>
      </c>
      <c r="H10" s="227"/>
      <c r="I10" s="227">
        <v>9</v>
      </c>
      <c r="J10" s="227"/>
      <c r="K10" s="227"/>
      <c r="L10" s="227"/>
      <c r="M10" s="227"/>
      <c r="N10" s="60">
        <f t="shared" si="0"/>
        <v>21</v>
      </c>
      <c r="O10" s="18"/>
    </row>
    <row r="11" spans="1:16" x14ac:dyDescent="0.2">
      <c r="A11" s="7">
        <v>8</v>
      </c>
      <c r="B11" s="235" t="s">
        <v>638</v>
      </c>
      <c r="C11" s="236">
        <v>2003</v>
      </c>
      <c r="D11" s="236" t="s">
        <v>583</v>
      </c>
      <c r="E11" s="238"/>
      <c r="F11" s="238">
        <v>11</v>
      </c>
      <c r="G11" s="236"/>
      <c r="H11" s="236">
        <v>10</v>
      </c>
      <c r="I11" s="236"/>
      <c r="J11" s="236"/>
      <c r="K11" s="236"/>
      <c r="L11" s="236"/>
      <c r="M11" s="236"/>
      <c r="N11" s="60">
        <f t="shared" si="0"/>
        <v>21</v>
      </c>
      <c r="O11" s="18"/>
    </row>
    <row r="12" spans="1:16" x14ac:dyDescent="0.2">
      <c r="A12" s="7">
        <v>9</v>
      </c>
      <c r="B12" s="232" t="s">
        <v>639</v>
      </c>
      <c r="C12" s="233"/>
      <c r="D12" s="233" t="s">
        <v>633</v>
      </c>
      <c r="E12" s="234"/>
      <c r="F12" s="234">
        <v>10</v>
      </c>
      <c r="G12" s="234"/>
      <c r="H12" s="234">
        <v>8</v>
      </c>
      <c r="I12" s="234"/>
      <c r="J12" s="234"/>
      <c r="K12" s="234"/>
      <c r="L12" s="234"/>
      <c r="M12" s="234"/>
      <c r="N12" s="60">
        <f t="shared" si="0"/>
        <v>18</v>
      </c>
      <c r="O12" s="18"/>
    </row>
    <row r="13" spans="1:16" x14ac:dyDescent="0.2">
      <c r="A13" s="7">
        <v>10</v>
      </c>
      <c r="B13" s="232" t="s">
        <v>640</v>
      </c>
      <c r="C13" s="233"/>
      <c r="D13" s="233" t="s">
        <v>635</v>
      </c>
      <c r="E13" s="234"/>
      <c r="F13" s="234">
        <v>12</v>
      </c>
      <c r="G13" s="234"/>
      <c r="H13" s="234">
        <v>6</v>
      </c>
      <c r="I13" s="234"/>
      <c r="J13" s="234"/>
      <c r="K13" s="234"/>
      <c r="L13" s="234"/>
      <c r="M13" s="234"/>
      <c r="N13" s="60">
        <f t="shared" si="0"/>
        <v>18</v>
      </c>
      <c r="O13" s="18"/>
    </row>
    <row r="14" spans="1:16" x14ac:dyDescent="0.2">
      <c r="A14" s="7">
        <v>11</v>
      </c>
      <c r="B14" s="123" t="s">
        <v>641</v>
      </c>
      <c r="C14" s="24"/>
      <c r="D14" s="24" t="s">
        <v>642</v>
      </c>
      <c r="E14" s="124"/>
      <c r="F14" s="124"/>
      <c r="G14" s="124"/>
      <c r="H14" s="229">
        <v>16</v>
      </c>
      <c r="I14" s="231"/>
      <c r="J14" s="231"/>
      <c r="K14" s="231"/>
      <c r="L14" s="231"/>
      <c r="M14" s="231"/>
      <c r="N14" s="60">
        <f t="shared" si="0"/>
        <v>16</v>
      </c>
      <c r="O14" s="26"/>
    </row>
    <row r="15" spans="1:16" x14ac:dyDescent="0.2">
      <c r="A15" s="7">
        <v>12</v>
      </c>
      <c r="B15" s="168" t="s">
        <v>643</v>
      </c>
      <c r="C15" s="16"/>
      <c r="D15" s="16"/>
      <c r="E15" s="146"/>
      <c r="F15" s="146"/>
      <c r="G15" s="146"/>
      <c r="H15" s="146"/>
      <c r="I15" s="146">
        <v>16</v>
      </c>
      <c r="J15" s="146"/>
      <c r="K15" s="146"/>
      <c r="L15" s="146"/>
      <c r="M15" s="146"/>
      <c r="N15" s="60">
        <v>16</v>
      </c>
      <c r="O15" s="26"/>
    </row>
    <row r="16" spans="1:16" x14ac:dyDescent="0.2">
      <c r="A16" s="7">
        <v>13</v>
      </c>
      <c r="B16" s="6" t="s">
        <v>644</v>
      </c>
      <c r="C16" s="9">
        <v>2000</v>
      </c>
      <c r="D16" s="7" t="s">
        <v>589</v>
      </c>
      <c r="E16" s="9"/>
      <c r="F16" s="9">
        <v>3</v>
      </c>
      <c r="G16" s="9"/>
      <c r="H16" s="9"/>
      <c r="I16" s="9">
        <v>12</v>
      </c>
      <c r="J16" s="9"/>
      <c r="K16" s="9"/>
      <c r="L16" s="9"/>
      <c r="M16" s="9"/>
      <c r="N16" s="60">
        <f>SUM(F16:M16)</f>
        <v>15</v>
      </c>
      <c r="O16" s="26"/>
    </row>
    <row r="17" spans="1:15" x14ac:dyDescent="0.2">
      <c r="A17" s="7">
        <v>14</v>
      </c>
      <c r="B17" s="168" t="s">
        <v>645</v>
      </c>
      <c r="C17" s="16">
        <v>2000</v>
      </c>
      <c r="D17" s="16" t="s">
        <v>589</v>
      </c>
      <c r="E17" s="146"/>
      <c r="F17" s="146">
        <v>2</v>
      </c>
      <c r="G17" s="146"/>
      <c r="H17" s="16"/>
      <c r="I17" s="146">
        <v>13</v>
      </c>
      <c r="J17" s="146"/>
      <c r="K17" s="146"/>
      <c r="L17" s="146"/>
      <c r="M17" s="146"/>
      <c r="N17" s="60">
        <f>SUM(F17:M17)</f>
        <v>15</v>
      </c>
      <c r="O17" s="26"/>
    </row>
    <row r="18" spans="1:15" x14ac:dyDescent="0.2">
      <c r="A18" s="7">
        <v>15</v>
      </c>
      <c r="B18" s="6" t="s">
        <v>646</v>
      </c>
      <c r="C18" s="7"/>
      <c r="D18" s="7" t="s">
        <v>589</v>
      </c>
      <c r="E18" s="9"/>
      <c r="F18" s="9"/>
      <c r="G18" s="9"/>
      <c r="H18" s="9"/>
      <c r="I18" s="9">
        <v>15</v>
      </c>
      <c r="J18" s="9"/>
      <c r="K18" s="9"/>
      <c r="L18" s="9"/>
      <c r="M18" s="9"/>
      <c r="N18" s="60">
        <v>15</v>
      </c>
      <c r="O18" s="26"/>
    </row>
    <row r="19" spans="1:15" ht="16.350000000000001" customHeight="1" x14ac:dyDescent="0.2">
      <c r="A19" s="7">
        <v>16</v>
      </c>
      <c r="B19" s="6" t="s">
        <v>647</v>
      </c>
      <c r="C19" s="7"/>
      <c r="D19" s="7" t="s">
        <v>589</v>
      </c>
      <c r="E19" s="7"/>
      <c r="F19" s="7">
        <v>5</v>
      </c>
      <c r="G19" s="7"/>
      <c r="H19" s="7">
        <v>9</v>
      </c>
      <c r="I19" s="7"/>
      <c r="J19" s="7"/>
      <c r="K19" s="7"/>
      <c r="L19" s="7"/>
      <c r="M19" s="7"/>
      <c r="N19" s="60">
        <f>SUM(F19:M19)</f>
        <v>14</v>
      </c>
      <c r="O19" s="26"/>
    </row>
    <row r="20" spans="1:15" x14ac:dyDescent="0.2">
      <c r="A20" s="7">
        <v>17</v>
      </c>
      <c r="B20" s="6" t="s">
        <v>648</v>
      </c>
      <c r="C20" s="7">
        <v>1998</v>
      </c>
      <c r="D20" s="7" t="s">
        <v>633</v>
      </c>
      <c r="E20" s="9"/>
      <c r="F20" s="9">
        <v>14</v>
      </c>
      <c r="G20" s="9"/>
      <c r="H20" s="7"/>
      <c r="I20" s="9"/>
      <c r="J20" s="9"/>
      <c r="K20" s="9"/>
      <c r="L20" s="9"/>
      <c r="M20" s="9"/>
      <c r="N20" s="60">
        <f>SUM(F20:M20)</f>
        <v>14</v>
      </c>
      <c r="O20" s="26"/>
    </row>
    <row r="21" spans="1:15" x14ac:dyDescent="0.2">
      <c r="A21" s="7">
        <v>18</v>
      </c>
      <c r="B21" s="241" t="s">
        <v>649</v>
      </c>
      <c r="C21" s="14"/>
      <c r="D21" s="14" t="s">
        <v>7</v>
      </c>
      <c r="E21" s="227"/>
      <c r="F21" s="227"/>
      <c r="G21" s="224">
        <v>13</v>
      </c>
      <c r="H21" s="224"/>
      <c r="I21" s="224"/>
      <c r="J21" s="224"/>
      <c r="K21" s="224"/>
      <c r="L21" s="14"/>
      <c r="M21" s="14"/>
      <c r="N21" s="60">
        <f>SUM(F21:M21)</f>
        <v>13</v>
      </c>
      <c r="O21" s="26"/>
    </row>
    <row r="22" spans="1:15" x14ac:dyDescent="0.2">
      <c r="A22" s="7">
        <v>19</v>
      </c>
      <c r="B22" s="241" t="s">
        <v>650</v>
      </c>
      <c r="C22" s="14"/>
      <c r="D22" s="14"/>
      <c r="E22" s="227"/>
      <c r="F22" s="227"/>
      <c r="G22" s="227">
        <v>11</v>
      </c>
      <c r="H22" s="227"/>
      <c r="I22" s="227"/>
      <c r="J22" s="227"/>
      <c r="K22" s="227"/>
      <c r="L22" s="227"/>
      <c r="M22" s="244"/>
      <c r="N22" s="60">
        <f>SUM(F22:M22)</f>
        <v>11</v>
      </c>
      <c r="O22" s="26"/>
    </row>
    <row r="23" spans="1:15" x14ac:dyDescent="0.2">
      <c r="A23" s="7">
        <v>20</v>
      </c>
      <c r="B23" s="260" t="s">
        <v>651</v>
      </c>
      <c r="C23" s="261">
        <v>1997</v>
      </c>
      <c r="D23" s="261" t="s">
        <v>622</v>
      </c>
      <c r="E23" s="262"/>
      <c r="F23" s="262"/>
      <c r="G23" s="262"/>
      <c r="H23" s="262">
        <v>11</v>
      </c>
      <c r="I23" s="262"/>
      <c r="J23" s="262"/>
      <c r="K23" s="262"/>
      <c r="L23" s="262"/>
      <c r="M23" s="262"/>
      <c r="N23" s="60">
        <f>SUM(F23:M23)</f>
        <v>11</v>
      </c>
    </row>
    <row r="24" spans="1:15" x14ac:dyDescent="0.2">
      <c r="A24" s="7">
        <v>21</v>
      </c>
      <c r="B24" s="6" t="s">
        <v>652</v>
      </c>
      <c r="C24" s="7"/>
      <c r="D24" s="7" t="s">
        <v>589</v>
      </c>
      <c r="E24" s="9"/>
      <c r="F24" s="9"/>
      <c r="G24" s="9"/>
      <c r="H24" s="9"/>
      <c r="I24" s="9">
        <v>11</v>
      </c>
      <c r="J24" s="9"/>
      <c r="K24" s="9"/>
      <c r="L24" s="9"/>
      <c r="M24" s="9"/>
      <c r="N24" s="60">
        <v>11</v>
      </c>
    </row>
    <row r="25" spans="1:15" x14ac:dyDescent="0.2">
      <c r="A25" s="7">
        <v>22</v>
      </c>
      <c r="B25" s="123" t="s">
        <v>653</v>
      </c>
      <c r="C25" s="24"/>
      <c r="D25" s="24" t="s">
        <v>654</v>
      </c>
      <c r="E25" s="124"/>
      <c r="F25" s="124"/>
      <c r="G25" s="124">
        <v>10</v>
      </c>
      <c r="H25" s="124"/>
      <c r="I25" s="124"/>
      <c r="J25" s="124"/>
      <c r="K25" s="124"/>
      <c r="L25" s="124"/>
      <c r="M25" s="124"/>
      <c r="N25" s="60">
        <f>SUM(F25:M25)</f>
        <v>10</v>
      </c>
    </row>
    <row r="26" spans="1:15" x14ac:dyDescent="0.2">
      <c r="A26" s="7">
        <v>23</v>
      </c>
      <c r="B26" s="263" t="s">
        <v>655</v>
      </c>
      <c r="C26" s="264"/>
      <c r="D26" s="264" t="s">
        <v>656</v>
      </c>
      <c r="E26" s="265"/>
      <c r="F26" s="265">
        <v>6</v>
      </c>
      <c r="G26" s="264"/>
      <c r="H26" s="264">
        <v>4</v>
      </c>
      <c r="I26" s="264"/>
      <c r="J26" s="264"/>
      <c r="K26" s="264"/>
      <c r="L26" s="264"/>
      <c r="M26" s="264"/>
      <c r="N26" s="60">
        <f>SUM(F26:M26)</f>
        <v>10</v>
      </c>
    </row>
    <row r="27" spans="1:15" x14ac:dyDescent="0.2">
      <c r="A27" s="7">
        <v>24</v>
      </c>
      <c r="B27" s="246" t="s">
        <v>657</v>
      </c>
      <c r="C27" s="9"/>
      <c r="D27" s="9" t="s">
        <v>658</v>
      </c>
      <c r="E27" s="9"/>
      <c r="F27" s="9"/>
      <c r="G27" s="9"/>
      <c r="H27" s="9"/>
      <c r="I27" s="9">
        <v>10</v>
      </c>
      <c r="J27" s="9"/>
      <c r="K27" s="9"/>
      <c r="L27" s="9"/>
      <c r="M27" s="9"/>
      <c r="N27" s="60">
        <v>10</v>
      </c>
    </row>
    <row r="28" spans="1:15" x14ac:dyDescent="0.2">
      <c r="A28" s="7">
        <v>25</v>
      </c>
      <c r="B28" s="168" t="s">
        <v>659</v>
      </c>
      <c r="C28" s="16">
        <v>1991</v>
      </c>
      <c r="D28" s="16" t="s">
        <v>630</v>
      </c>
      <c r="E28" s="146"/>
      <c r="F28" s="146">
        <v>9</v>
      </c>
      <c r="G28" s="146"/>
      <c r="H28" s="146"/>
      <c r="I28" s="146"/>
      <c r="J28" s="146"/>
      <c r="K28" s="146"/>
      <c r="L28" s="146"/>
      <c r="M28" s="146"/>
      <c r="N28" s="60">
        <f>SUM(F28:M28)</f>
        <v>9</v>
      </c>
    </row>
    <row r="29" spans="1:15" x14ac:dyDescent="0.2">
      <c r="A29" s="7">
        <v>26</v>
      </c>
      <c r="B29" s="168" t="s">
        <v>660</v>
      </c>
      <c r="C29" s="16">
        <v>2002</v>
      </c>
      <c r="D29" s="16" t="s">
        <v>635</v>
      </c>
      <c r="E29" s="146"/>
      <c r="F29" s="146">
        <v>8</v>
      </c>
      <c r="G29" s="146"/>
      <c r="H29" s="146"/>
      <c r="I29" s="146"/>
      <c r="J29" s="146"/>
      <c r="K29" s="146"/>
      <c r="L29" s="146"/>
      <c r="M29" s="146"/>
      <c r="N29" s="60">
        <f>SUM(F29:M29)</f>
        <v>8</v>
      </c>
    </row>
    <row r="30" spans="1:15" x14ac:dyDescent="0.2">
      <c r="A30" s="7">
        <v>27</v>
      </c>
      <c r="B30" s="6" t="s">
        <v>661</v>
      </c>
      <c r="C30" s="7"/>
      <c r="D30" s="7" t="s">
        <v>53</v>
      </c>
      <c r="E30" s="9"/>
      <c r="F30" s="9"/>
      <c r="G30" s="9"/>
      <c r="H30" s="9"/>
      <c r="I30" s="9">
        <v>8</v>
      </c>
      <c r="J30" s="9"/>
      <c r="K30" s="9"/>
      <c r="L30" s="9"/>
      <c r="M30" s="9"/>
      <c r="N30" s="60">
        <v>8</v>
      </c>
    </row>
    <row r="31" spans="1:15" x14ac:dyDescent="0.2">
      <c r="A31" s="7">
        <v>28</v>
      </c>
      <c r="B31" s="6" t="s">
        <v>662</v>
      </c>
      <c r="C31" s="7"/>
      <c r="D31" s="7" t="s">
        <v>642</v>
      </c>
      <c r="E31" s="7"/>
      <c r="F31" s="7"/>
      <c r="G31" s="7"/>
      <c r="H31" s="7">
        <v>5</v>
      </c>
      <c r="I31" s="7"/>
      <c r="J31" s="7"/>
      <c r="K31" s="7"/>
      <c r="L31" s="7"/>
      <c r="M31" s="7"/>
      <c r="N31" s="60">
        <f t="shared" ref="N31:N36" si="1">SUM(F31:M31)</f>
        <v>5</v>
      </c>
    </row>
    <row r="32" spans="1:15" x14ac:dyDescent="0.2">
      <c r="A32" s="7">
        <v>29</v>
      </c>
      <c r="B32" s="168" t="s">
        <v>663</v>
      </c>
      <c r="C32" s="16">
        <v>2002</v>
      </c>
      <c r="D32" s="16" t="s">
        <v>583</v>
      </c>
      <c r="E32" s="146"/>
      <c r="F32" s="146">
        <v>4</v>
      </c>
      <c r="G32" s="146"/>
      <c r="H32" s="146"/>
      <c r="I32" s="146"/>
      <c r="J32" s="146"/>
      <c r="K32" s="146"/>
      <c r="L32" s="146"/>
      <c r="M32" s="146"/>
      <c r="N32" s="60">
        <f t="shared" si="1"/>
        <v>4</v>
      </c>
    </row>
    <row r="33" spans="1:14" x14ac:dyDescent="0.2">
      <c r="A33" s="7">
        <v>30</v>
      </c>
      <c r="B33" s="6" t="s">
        <v>664</v>
      </c>
      <c r="C33" s="7"/>
      <c r="D33" s="7" t="s">
        <v>622</v>
      </c>
      <c r="E33" s="7"/>
      <c r="F33" s="7"/>
      <c r="G33" s="7"/>
      <c r="H33" s="7">
        <v>3</v>
      </c>
      <c r="I33" s="7"/>
      <c r="J33" s="7"/>
      <c r="K33" s="7"/>
      <c r="L33" s="7"/>
      <c r="M33" s="7"/>
      <c r="N33" s="60">
        <f t="shared" si="1"/>
        <v>3</v>
      </c>
    </row>
    <row r="34" spans="1:14" x14ac:dyDescent="0.2">
      <c r="A34" s="7">
        <v>31</v>
      </c>
      <c r="B34" s="168" t="s">
        <v>665</v>
      </c>
      <c r="C34" s="16"/>
      <c r="D34" s="16" t="s">
        <v>666</v>
      </c>
      <c r="E34" s="146"/>
      <c r="F34" s="146"/>
      <c r="G34" s="146"/>
      <c r="H34" s="146">
        <v>2</v>
      </c>
      <c r="I34" s="146"/>
      <c r="J34" s="146"/>
      <c r="K34" s="146"/>
      <c r="L34" s="146"/>
      <c r="M34" s="146"/>
      <c r="N34" s="60">
        <f t="shared" si="1"/>
        <v>2</v>
      </c>
    </row>
    <row r="35" spans="1:14" x14ac:dyDescent="0.2">
      <c r="A35" s="7">
        <v>32</v>
      </c>
      <c r="B35" s="168" t="s">
        <v>667</v>
      </c>
      <c r="C35" s="16"/>
      <c r="D35" s="16" t="s">
        <v>589</v>
      </c>
      <c r="E35" s="16"/>
      <c r="F35" s="16"/>
      <c r="G35" s="16"/>
      <c r="H35" s="16">
        <v>1</v>
      </c>
      <c r="I35" s="16"/>
      <c r="J35" s="16"/>
      <c r="K35" s="16"/>
      <c r="L35" s="16"/>
      <c r="M35" s="16"/>
      <c r="N35" s="60">
        <f t="shared" si="1"/>
        <v>1</v>
      </c>
    </row>
    <row r="36" spans="1:14" x14ac:dyDescent="0.2">
      <c r="A36" s="7">
        <v>33</v>
      </c>
      <c r="B36" s="6" t="s">
        <v>668</v>
      </c>
      <c r="C36" s="7">
        <v>2003</v>
      </c>
      <c r="D36" s="7" t="s">
        <v>669</v>
      </c>
      <c r="E36" s="9"/>
      <c r="F36" s="9">
        <v>1</v>
      </c>
      <c r="G36" s="9"/>
      <c r="H36" s="9"/>
      <c r="I36" s="9"/>
      <c r="J36" s="9"/>
      <c r="K36" s="9"/>
      <c r="L36" s="9"/>
      <c r="M36" s="9"/>
      <c r="N36" s="60">
        <f t="shared" si="1"/>
        <v>1</v>
      </c>
    </row>
    <row r="37" spans="1:14" x14ac:dyDescent="0.25">
      <c r="A37" s="7">
        <v>34</v>
      </c>
      <c r="B37" s="54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60"/>
    </row>
    <row r="38" spans="1:14" x14ac:dyDescent="0.2">
      <c r="A38" s="7">
        <v>35</v>
      </c>
      <c r="B38" s="168"/>
      <c r="C38" s="16"/>
      <c r="D38" s="16"/>
      <c r="E38" s="146"/>
      <c r="F38" s="146"/>
      <c r="G38" s="16"/>
      <c r="H38" s="16"/>
      <c r="I38" s="16"/>
      <c r="J38" s="16"/>
      <c r="K38" s="16"/>
      <c r="L38" s="16"/>
      <c r="M38" s="16"/>
      <c r="N38" s="60"/>
    </row>
    <row r="39" spans="1:14" x14ac:dyDescent="0.2">
      <c r="A39" s="7">
        <v>36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0"/>
    </row>
    <row r="40" spans="1:14" x14ac:dyDescent="0.2">
      <c r="A40" s="7">
        <v>37</v>
      </c>
      <c r="B40" s="6"/>
      <c r="C40" s="7"/>
      <c r="D40" s="7"/>
      <c r="E40" s="9"/>
      <c r="F40" s="9"/>
      <c r="G40" s="9"/>
      <c r="H40" s="7"/>
      <c r="I40" s="9"/>
      <c r="J40" s="9"/>
      <c r="K40" s="9"/>
      <c r="L40" s="9"/>
      <c r="M40" s="9"/>
      <c r="N40" s="60"/>
    </row>
    <row r="41" spans="1:14" x14ac:dyDescent="0.2">
      <c r="A41" s="7">
        <v>38</v>
      </c>
      <c r="B41" s="168"/>
      <c r="C41" s="16"/>
      <c r="D41" s="16"/>
      <c r="E41" s="146"/>
      <c r="F41" s="146"/>
      <c r="G41" s="146"/>
      <c r="H41" s="146"/>
      <c r="I41" s="146"/>
      <c r="J41" s="146"/>
      <c r="K41" s="146"/>
      <c r="L41" s="146"/>
      <c r="M41" s="146"/>
      <c r="N41" s="60"/>
    </row>
    <row r="42" spans="1:14" x14ac:dyDescent="0.2">
      <c r="A42" s="7">
        <v>39</v>
      </c>
      <c r="B42" s="206"/>
      <c r="C42" s="187"/>
      <c r="D42" s="187"/>
      <c r="E42" s="254"/>
      <c r="F42" s="254"/>
      <c r="G42" s="254"/>
      <c r="H42" s="254"/>
      <c r="I42" s="254"/>
      <c r="J42" s="254"/>
      <c r="K42" s="254"/>
      <c r="L42" s="254"/>
      <c r="M42" s="254"/>
      <c r="N42" s="60"/>
    </row>
    <row r="43" spans="1:14" x14ac:dyDescent="0.2">
      <c r="A43" s="187">
        <v>40</v>
      </c>
      <c r="B43" s="20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60"/>
    </row>
    <row r="44" spans="1:14" x14ac:dyDescent="0.2">
      <c r="A44" s="7">
        <v>41</v>
      </c>
      <c r="B44" s="6"/>
      <c r="C44" s="7"/>
      <c r="D44" s="7"/>
      <c r="E44" s="9"/>
      <c r="F44" s="9"/>
      <c r="G44" s="9"/>
      <c r="H44" s="9"/>
      <c r="I44" s="9"/>
      <c r="J44" s="9"/>
      <c r="K44" s="9"/>
      <c r="L44" s="9"/>
      <c r="M44" s="9"/>
      <c r="N44" s="60"/>
    </row>
    <row r="45" spans="1:14" x14ac:dyDescent="0.2">
      <c r="A45" s="7">
        <v>42</v>
      </c>
      <c r="B45" s="16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0"/>
    </row>
    <row r="46" spans="1:14" x14ac:dyDescent="0.2">
      <c r="A46" s="187">
        <v>43</v>
      </c>
      <c r="B46" s="6"/>
      <c r="C46" s="7"/>
      <c r="D46" s="7"/>
      <c r="E46" s="9"/>
      <c r="F46" s="9"/>
      <c r="G46" s="9"/>
      <c r="H46" s="9"/>
      <c r="I46" s="9"/>
      <c r="J46" s="9"/>
      <c r="K46" s="9"/>
      <c r="L46" s="9"/>
      <c r="M46" s="9"/>
      <c r="N46" s="60"/>
    </row>
    <row r="47" spans="1:14" x14ac:dyDescent="0.2">
      <c r="A47" s="7">
        <v>44</v>
      </c>
      <c r="B47" s="168"/>
      <c r="C47" s="16"/>
      <c r="D47" s="16"/>
      <c r="E47" s="146"/>
      <c r="F47" s="146"/>
      <c r="G47" s="146"/>
      <c r="H47" s="146"/>
      <c r="I47" s="146"/>
      <c r="J47" s="146"/>
      <c r="K47" s="146"/>
      <c r="L47" s="146"/>
      <c r="M47" s="146"/>
      <c r="N47" s="60"/>
    </row>
    <row r="48" spans="1:14" x14ac:dyDescent="0.2">
      <c r="A48" s="35">
        <v>45</v>
      </c>
      <c r="B48" s="6"/>
      <c r="C48" s="7"/>
      <c r="D48" s="7"/>
      <c r="E48" s="9"/>
      <c r="F48" s="9"/>
      <c r="G48" s="9"/>
      <c r="H48" s="9"/>
      <c r="I48" s="9"/>
      <c r="J48" s="9"/>
      <c r="K48" s="9"/>
      <c r="L48" s="9"/>
      <c r="M48" s="9"/>
      <c r="N48" s="60"/>
    </row>
    <row r="49" spans="1:14" x14ac:dyDescent="0.2">
      <c r="A49" s="215">
        <v>46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0"/>
    </row>
    <row r="50" spans="1:14" x14ac:dyDescent="0.2">
      <c r="A50" s="35">
        <v>47</v>
      </c>
      <c r="B50" s="168"/>
      <c r="C50" s="16"/>
      <c r="D50" s="16"/>
      <c r="E50" s="146"/>
      <c r="F50" s="146"/>
      <c r="G50" s="16"/>
      <c r="H50" s="16"/>
      <c r="I50" s="16"/>
      <c r="J50" s="16"/>
      <c r="K50" s="16"/>
      <c r="L50" s="16"/>
      <c r="M50" s="16"/>
      <c r="N50" s="60"/>
    </row>
    <row r="51" spans="1:14" x14ac:dyDescent="0.2">
      <c r="A51" s="35">
        <v>48</v>
      </c>
      <c r="B51" s="168"/>
      <c r="C51" s="16"/>
      <c r="D51" s="16"/>
      <c r="E51" s="146"/>
      <c r="F51" s="146"/>
      <c r="G51" s="146"/>
      <c r="H51" s="16"/>
      <c r="I51" s="146"/>
      <c r="J51" s="146"/>
      <c r="K51" s="146"/>
      <c r="L51" s="146"/>
      <c r="M51" s="146"/>
      <c r="N51" s="60"/>
    </row>
    <row r="52" spans="1:14" x14ac:dyDescent="0.2">
      <c r="A52" s="215">
        <v>49</v>
      </c>
      <c r="B52" s="24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60"/>
    </row>
    <row r="53" spans="1:14" x14ac:dyDescent="0.2">
      <c r="A53" s="35">
        <v>50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60"/>
    </row>
    <row r="54" spans="1:14" x14ac:dyDescent="0.2">
      <c r="A54" s="7">
        <v>51</v>
      </c>
      <c r="B54" s="168"/>
      <c r="C54" s="16"/>
      <c r="D54" s="16"/>
      <c r="E54" s="146"/>
      <c r="F54" s="146"/>
      <c r="G54" s="146"/>
      <c r="H54" s="146"/>
      <c r="I54" s="146"/>
      <c r="J54" s="146"/>
      <c r="K54" s="146"/>
      <c r="L54" s="146"/>
      <c r="M54" s="146"/>
      <c r="N54" s="60"/>
    </row>
    <row r="55" spans="1:14" x14ac:dyDescent="0.2">
      <c r="A55" s="7">
        <v>52</v>
      </c>
      <c r="B55" s="6"/>
      <c r="C55" s="7"/>
      <c r="D55" s="7"/>
      <c r="E55" s="9"/>
      <c r="F55" s="9"/>
      <c r="G55" s="9"/>
      <c r="H55" s="7"/>
      <c r="I55" s="9"/>
      <c r="J55" s="9"/>
      <c r="K55" s="9"/>
      <c r="L55" s="9"/>
      <c r="M55" s="9"/>
      <c r="N55" s="60"/>
    </row>
    <row r="56" spans="1:14" x14ac:dyDescent="0.2">
      <c r="A56" s="7">
        <v>53</v>
      </c>
      <c r="B56" s="168"/>
      <c r="C56" s="16"/>
      <c r="D56" s="16"/>
      <c r="E56" s="146"/>
      <c r="F56" s="146"/>
      <c r="G56" s="146"/>
      <c r="H56" s="16"/>
      <c r="I56" s="146"/>
      <c r="J56" s="146"/>
      <c r="K56" s="146"/>
      <c r="L56" s="146"/>
      <c r="M56" s="146"/>
      <c r="N56" s="148"/>
    </row>
    <row r="57" spans="1:14" x14ac:dyDescent="0.2">
      <c r="A57" s="7">
        <v>54</v>
      </c>
      <c r="B57" s="6"/>
      <c r="C57" s="7"/>
      <c r="D57" s="7"/>
      <c r="E57" s="9"/>
      <c r="F57" s="9"/>
      <c r="G57" s="9"/>
      <c r="H57" s="9"/>
      <c r="I57" s="9"/>
      <c r="J57" s="9"/>
      <c r="K57" s="9"/>
      <c r="L57" s="9"/>
      <c r="M57" s="9"/>
      <c r="N57" s="148"/>
    </row>
    <row r="58" spans="1:14" x14ac:dyDescent="0.2">
      <c r="A58" s="7">
        <v>55</v>
      </c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48"/>
    </row>
    <row r="59" spans="1:14" x14ac:dyDescent="0.2">
      <c r="A59" s="7">
        <v>56</v>
      </c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48"/>
    </row>
    <row r="60" spans="1:14" x14ac:dyDescent="0.2">
      <c r="A60" s="7">
        <v>57</v>
      </c>
      <c r="B60" s="168"/>
      <c r="C60" s="16"/>
      <c r="D60" s="16"/>
      <c r="E60" s="146"/>
      <c r="F60" s="146"/>
      <c r="G60" s="146"/>
      <c r="H60" s="146"/>
      <c r="I60" s="146"/>
      <c r="J60" s="146"/>
      <c r="K60" s="146"/>
      <c r="L60" s="146"/>
      <c r="M60" s="146"/>
      <c r="N60" s="148"/>
    </row>
    <row r="61" spans="1:14" x14ac:dyDescent="0.2">
      <c r="A61" s="7">
        <v>58</v>
      </c>
      <c r="B61" s="6"/>
      <c r="C61" s="7"/>
      <c r="D61" s="7"/>
      <c r="E61" s="9"/>
      <c r="F61" s="9"/>
      <c r="G61" s="9"/>
      <c r="H61" s="9"/>
      <c r="I61" s="9"/>
      <c r="J61" s="9"/>
      <c r="K61" s="9"/>
      <c r="L61" s="9"/>
      <c r="M61" s="9"/>
      <c r="N61" s="148"/>
    </row>
    <row r="62" spans="1:14" x14ac:dyDescent="0.2">
      <c r="A62" s="7">
        <v>59</v>
      </c>
      <c r="B62" s="6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48"/>
    </row>
    <row r="63" spans="1:14" x14ac:dyDescent="0.2">
      <c r="A63" s="7">
        <v>60</v>
      </c>
      <c r="B63" s="6"/>
      <c r="C63" s="7"/>
      <c r="D63" s="7"/>
      <c r="E63" s="9"/>
      <c r="F63" s="9"/>
      <c r="G63" s="9"/>
      <c r="H63" s="9"/>
      <c r="I63" s="9"/>
      <c r="J63" s="9"/>
      <c r="K63" s="9"/>
      <c r="L63" s="9"/>
      <c r="M63" s="9"/>
      <c r="N63" s="148"/>
    </row>
    <row r="64" spans="1:14" x14ac:dyDescent="0.2">
      <c r="A64" s="7">
        <v>61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48"/>
    </row>
    <row r="65" spans="1:14" x14ac:dyDescent="0.2">
      <c r="A65" s="7">
        <v>62</v>
      </c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48"/>
    </row>
    <row r="66" spans="1:14" x14ac:dyDescent="0.2">
      <c r="A66" s="7">
        <v>63</v>
      </c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266"/>
    </row>
    <row r="67" spans="1:14" x14ac:dyDescent="0.2">
      <c r="A67" s="7">
        <v>64</v>
      </c>
      <c r="B67" s="6"/>
      <c r="C67" s="7"/>
      <c r="D67" s="7"/>
      <c r="E67" s="9"/>
      <c r="F67" s="9"/>
      <c r="G67" s="9"/>
      <c r="H67" s="9"/>
      <c r="I67" s="9"/>
      <c r="J67" s="9"/>
      <c r="K67" s="9"/>
      <c r="L67" s="9"/>
      <c r="M67" s="9"/>
      <c r="N67" s="148"/>
    </row>
    <row r="68" spans="1:14" x14ac:dyDescent="0.2">
      <c r="A68" s="44"/>
      <c r="B68" s="2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4" x14ac:dyDescent="0.2">
      <c r="A69" s="44"/>
      <c r="B69" s="267"/>
      <c r="C69" s="44"/>
      <c r="D69" s="44"/>
    </row>
    <row r="70" spans="1:14" x14ac:dyDescent="0.2">
      <c r="A70" s="44"/>
      <c r="B70" s="267"/>
      <c r="D70" s="44"/>
    </row>
    <row r="71" spans="1:14" x14ac:dyDescent="0.2">
      <c r="A71" s="44"/>
      <c r="B71" s="267"/>
      <c r="C71" s="44"/>
      <c r="D71" s="44"/>
    </row>
    <row r="72" spans="1:14" x14ac:dyDescent="0.2">
      <c r="A72" s="44"/>
      <c r="B72" s="26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4" x14ac:dyDescent="0.2">
      <c r="A73" s="44"/>
      <c r="B73" s="267"/>
      <c r="C73" s="44"/>
      <c r="D73" s="44"/>
    </row>
    <row r="74" spans="1:14" x14ac:dyDescent="0.2">
      <c r="A74" s="44"/>
      <c r="B74" s="267"/>
      <c r="C74" s="44"/>
      <c r="D74" s="44"/>
      <c r="H74" s="44"/>
    </row>
    <row r="75" spans="1:14" x14ac:dyDescent="0.2">
      <c r="A75" s="44"/>
      <c r="B75" s="267"/>
    </row>
    <row r="76" spans="1:14" x14ac:dyDescent="0.2">
      <c r="A76" s="44"/>
      <c r="B76" s="267"/>
      <c r="C76" s="44"/>
      <c r="D76" s="44"/>
      <c r="H76" s="44"/>
    </row>
    <row r="77" spans="1:14" x14ac:dyDescent="0.2">
      <c r="A77" s="44"/>
      <c r="B77" s="267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4" x14ac:dyDescent="0.2">
      <c r="A78" s="44"/>
      <c r="B78" s="267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4" x14ac:dyDescent="0.2">
      <c r="A79" s="44"/>
      <c r="B79" s="267"/>
      <c r="C79" s="44"/>
      <c r="D79" s="44"/>
    </row>
    <row r="80" spans="1:14" x14ac:dyDescent="0.2">
      <c r="A80" s="44"/>
      <c r="B80" s="267"/>
      <c r="D80" s="44"/>
    </row>
    <row r="81" spans="1:13" x14ac:dyDescent="0.2">
      <c r="A81" s="44"/>
      <c r="B81" s="267"/>
      <c r="C81" s="44"/>
      <c r="D81" s="44"/>
    </row>
    <row r="82" spans="1:13" x14ac:dyDescent="0.2">
      <c r="A82" s="44"/>
      <c r="B82" s="267"/>
      <c r="C82" s="44"/>
      <c r="D82" s="44"/>
    </row>
    <row r="83" spans="1:13" x14ac:dyDescent="0.2">
      <c r="A83" s="44"/>
      <c r="B83" s="267"/>
      <c r="C83" s="44"/>
      <c r="D83" s="44"/>
    </row>
    <row r="84" spans="1:13" x14ac:dyDescent="0.2">
      <c r="A84" s="44"/>
      <c r="B84" s="267"/>
      <c r="C84" s="44"/>
      <c r="D84" s="44"/>
    </row>
    <row r="85" spans="1:13" x14ac:dyDescent="0.2">
      <c r="A85" s="44"/>
      <c r="B85" s="267"/>
      <c r="C85" s="44"/>
      <c r="D85" s="44"/>
    </row>
    <row r="86" spans="1:13" x14ac:dyDescent="0.2">
      <c r="A86" s="44"/>
      <c r="B86" s="267"/>
      <c r="C86" s="44"/>
      <c r="D86" s="44"/>
    </row>
    <row r="87" spans="1:13" x14ac:dyDescent="0.2">
      <c r="A87" s="44"/>
      <c r="B87" s="267"/>
      <c r="C87" s="44"/>
      <c r="D87" s="44"/>
    </row>
    <row r="88" spans="1:13" x14ac:dyDescent="0.2">
      <c r="A88" s="44"/>
      <c r="B88" s="267"/>
      <c r="C88" s="44"/>
      <c r="D88" s="44"/>
    </row>
    <row r="89" spans="1:13" x14ac:dyDescent="0.2">
      <c r="A89" s="44"/>
      <c r="B89" s="267"/>
      <c r="C89" s="44"/>
      <c r="D89" s="44"/>
    </row>
    <row r="90" spans="1:13" x14ac:dyDescent="0.2">
      <c r="A90" s="44"/>
      <c r="B90" s="267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44"/>
      <c r="B91" s="267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x14ac:dyDescent="0.2">
      <c r="A92" s="44"/>
      <c r="B92" s="267"/>
      <c r="C92" s="44"/>
      <c r="D92" s="44"/>
      <c r="H92" s="44"/>
    </row>
    <row r="93" spans="1:13" x14ac:dyDescent="0.2">
      <c r="A93" s="44"/>
      <c r="B93" s="267"/>
      <c r="C93" s="44"/>
      <c r="D93" s="44"/>
      <c r="H93" s="44"/>
    </row>
    <row r="94" spans="1:13" x14ac:dyDescent="0.2">
      <c r="A94" s="44"/>
      <c r="B94" s="267"/>
      <c r="C94" s="44"/>
      <c r="D94" s="44"/>
      <c r="H94" s="44"/>
    </row>
    <row r="95" spans="1:13" x14ac:dyDescent="0.2">
      <c r="A95" s="44"/>
      <c r="B95" s="267"/>
      <c r="C95" s="44"/>
      <c r="D95" s="44"/>
      <c r="H95" s="44"/>
    </row>
    <row r="96" spans="1:13" x14ac:dyDescent="0.2">
      <c r="A96" s="44"/>
      <c r="B96" s="267"/>
      <c r="C96" s="44"/>
      <c r="D96" s="44"/>
      <c r="H96" s="44"/>
    </row>
    <row r="97" spans="1:13" x14ac:dyDescent="0.2">
      <c r="A97" s="44"/>
      <c r="B97" s="267"/>
      <c r="C97" s="44"/>
      <c r="D97" s="44"/>
      <c r="H97" s="44"/>
    </row>
    <row r="98" spans="1:13" x14ac:dyDescent="0.2">
      <c r="A98" s="44"/>
      <c r="B98" s="267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x14ac:dyDescent="0.2">
      <c r="A99" s="44"/>
      <c r="B99" s="267"/>
      <c r="C99" s="44"/>
      <c r="D99" s="44"/>
      <c r="H99" s="44"/>
    </row>
    <row r="100" spans="1:13" x14ac:dyDescent="0.2">
      <c r="A100" s="44"/>
      <c r="B100" s="267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x14ac:dyDescent="0.2">
      <c r="A101" s="44"/>
      <c r="B101" s="267"/>
      <c r="C101" s="44"/>
      <c r="D101" s="44"/>
      <c r="H101" s="44"/>
    </row>
    <row r="102" spans="1:13" x14ac:dyDescent="0.2">
      <c r="A102" s="44"/>
      <c r="B102" s="267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x14ac:dyDescent="0.2">
      <c r="A103" s="44"/>
      <c r="B103" s="267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44"/>
      <c r="B104" s="267"/>
      <c r="C104" s="44"/>
      <c r="D104" s="44"/>
      <c r="H104" s="44"/>
    </row>
    <row r="105" spans="1:13" x14ac:dyDescent="0.2">
      <c r="A105" s="44"/>
      <c r="B105" s="267"/>
      <c r="C105" s="44"/>
      <c r="D105" s="44"/>
    </row>
    <row r="106" spans="1:13" x14ac:dyDescent="0.2">
      <c r="A106" s="44"/>
      <c r="B106" s="267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44"/>
      <c r="B107" s="267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x14ac:dyDescent="0.2">
      <c r="A108" s="44"/>
      <c r="B108" s="267"/>
      <c r="C108" s="44"/>
      <c r="D108" s="44"/>
    </row>
    <row r="109" spans="1:13" x14ac:dyDescent="0.2">
      <c r="A109" s="44"/>
      <c r="B109" s="267"/>
      <c r="C109" s="44"/>
      <c r="D109" s="44"/>
    </row>
    <row r="110" spans="1:13" x14ac:dyDescent="0.2">
      <c r="A110" s="44"/>
      <c r="B110" s="267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x14ac:dyDescent="0.2">
      <c r="A111" s="44"/>
      <c r="B111" s="267"/>
      <c r="C111" s="44"/>
      <c r="D111" s="44"/>
    </row>
    <row r="112" spans="1:13" x14ac:dyDescent="0.2">
      <c r="A112" s="44"/>
      <c r="B112" s="267"/>
      <c r="C112" s="44"/>
      <c r="D112" s="44"/>
    </row>
    <row r="113" spans="1:4" x14ac:dyDescent="0.2">
      <c r="A113" s="44"/>
      <c r="B113" s="267"/>
      <c r="D113" s="44"/>
    </row>
    <row r="114" spans="1:4" x14ac:dyDescent="0.2">
      <c r="A114" s="44"/>
      <c r="B114" s="267"/>
      <c r="C114" s="44"/>
      <c r="D114" s="44"/>
    </row>
    <row r="115" spans="1:4" x14ac:dyDescent="0.2">
      <c r="A115" s="44"/>
      <c r="B115" s="267"/>
      <c r="C115" s="44"/>
      <c r="D115" s="44"/>
    </row>
    <row r="116" spans="1:4" x14ac:dyDescent="0.2">
      <c r="A116" s="44"/>
      <c r="B116" s="267"/>
      <c r="C116" s="44"/>
      <c r="D116" s="44"/>
    </row>
    <row r="117" spans="1:4" x14ac:dyDescent="0.2">
      <c r="A117" s="44"/>
      <c r="B117" s="267"/>
      <c r="C117" s="44"/>
      <c r="D117" s="44"/>
    </row>
    <row r="118" spans="1:4" x14ac:dyDescent="0.2">
      <c r="A118" s="44"/>
      <c r="B118" s="267"/>
      <c r="C118" s="44"/>
      <c r="D118" s="44"/>
    </row>
    <row r="119" spans="1:4" x14ac:dyDescent="0.2">
      <c r="A119" s="44"/>
      <c r="B119" s="267"/>
      <c r="C119" s="44"/>
      <c r="D119" s="44"/>
    </row>
    <row r="120" spans="1:4" x14ac:dyDescent="0.2">
      <c r="A120" s="44"/>
      <c r="B120" s="267"/>
      <c r="C120" s="44"/>
      <c r="D120" s="44"/>
    </row>
    <row r="121" spans="1:4" x14ac:dyDescent="0.2">
      <c r="A121" s="44"/>
      <c r="B121" s="267"/>
      <c r="C121" s="44"/>
      <c r="D121" s="44"/>
    </row>
    <row r="122" spans="1:4" x14ac:dyDescent="0.2">
      <c r="A122" s="44"/>
      <c r="B122" s="267"/>
      <c r="C122" s="44"/>
      <c r="D122" s="44"/>
    </row>
    <row r="123" spans="1:4" x14ac:dyDescent="0.2">
      <c r="A123" s="44"/>
      <c r="B123" s="267"/>
      <c r="C123" s="44"/>
      <c r="D123" s="44"/>
    </row>
    <row r="124" spans="1:4" x14ac:dyDescent="0.2">
      <c r="A124" s="44"/>
      <c r="B124" s="267"/>
      <c r="C124" s="44"/>
      <c r="D124" s="44"/>
    </row>
    <row r="125" spans="1:4" x14ac:dyDescent="0.2">
      <c r="A125" s="44"/>
      <c r="B125" s="267"/>
      <c r="C125" s="44"/>
      <c r="D125" s="44"/>
    </row>
    <row r="126" spans="1:4" x14ac:dyDescent="0.2">
      <c r="A126" s="44"/>
      <c r="B126" s="267"/>
      <c r="C126" s="44"/>
      <c r="D126" s="44"/>
    </row>
    <row r="127" spans="1:4" x14ac:dyDescent="0.2">
      <c r="A127" s="44"/>
      <c r="B127" s="267"/>
      <c r="C127" s="44"/>
      <c r="D127" s="44"/>
    </row>
    <row r="128" spans="1:4" x14ac:dyDescent="0.2">
      <c r="A128" s="44"/>
      <c r="B128" s="267"/>
      <c r="C128" s="44"/>
      <c r="D128" s="44"/>
    </row>
    <row r="129" spans="1:4" x14ac:dyDescent="0.2">
      <c r="A129" s="44"/>
      <c r="B129" s="267"/>
      <c r="D129" s="44"/>
    </row>
    <row r="130" spans="1:4" x14ac:dyDescent="0.2">
      <c r="A130" s="44"/>
      <c r="B130" s="267"/>
      <c r="C130" s="44"/>
      <c r="D130" s="44"/>
    </row>
    <row r="131" spans="1:4" x14ac:dyDescent="0.2">
      <c r="A131" s="44"/>
      <c r="B131" s="267"/>
      <c r="C131" s="44"/>
      <c r="D131" s="44"/>
    </row>
    <row r="132" spans="1:4" x14ac:dyDescent="0.2">
      <c r="A132" s="44"/>
      <c r="B132" s="267"/>
      <c r="C132" s="44"/>
      <c r="D132" s="44"/>
    </row>
    <row r="133" spans="1:4" x14ac:dyDescent="0.2">
      <c r="A133" s="44"/>
      <c r="B133" s="267"/>
      <c r="C133" s="44"/>
      <c r="D133" s="44"/>
    </row>
    <row r="134" spans="1:4" x14ac:dyDescent="0.2">
      <c r="A134" s="44"/>
      <c r="B134" s="267"/>
      <c r="C134" s="44"/>
      <c r="D134" s="44"/>
    </row>
    <row r="135" spans="1:4" x14ac:dyDescent="0.2">
      <c r="A135" s="44"/>
      <c r="B135" s="267"/>
      <c r="C135" s="44"/>
      <c r="D135" s="44"/>
    </row>
    <row r="136" spans="1:4" x14ac:dyDescent="0.2">
      <c r="A136" s="44"/>
      <c r="B136" s="267"/>
      <c r="C136" s="44"/>
      <c r="D136" s="44"/>
    </row>
    <row r="137" spans="1:4" x14ac:dyDescent="0.2">
      <c r="A137" s="44"/>
      <c r="B137" s="267"/>
      <c r="C137" s="44"/>
      <c r="D137" s="44"/>
    </row>
    <row r="138" spans="1:4" x14ac:dyDescent="0.2">
      <c r="A138" s="44"/>
      <c r="B138" s="267"/>
      <c r="C138" s="44"/>
      <c r="D138" s="44"/>
    </row>
    <row r="139" spans="1:4" x14ac:dyDescent="0.2">
      <c r="A139" s="44"/>
      <c r="B139" s="267"/>
      <c r="C139" s="44"/>
      <c r="D139" s="44"/>
    </row>
    <row r="140" spans="1:4" x14ac:dyDescent="0.2">
      <c r="A140" s="44"/>
      <c r="B140" s="267"/>
      <c r="C140" s="44"/>
      <c r="D140" s="44"/>
    </row>
    <row r="141" spans="1:4" x14ac:dyDescent="0.2">
      <c r="A141" s="44"/>
      <c r="B141" s="267"/>
      <c r="C141" s="44"/>
      <c r="D141" s="44"/>
    </row>
    <row r="142" spans="1:4" x14ac:dyDescent="0.2">
      <c r="A142" s="44"/>
      <c r="B142" s="267"/>
      <c r="C142" s="44"/>
      <c r="D142" s="44"/>
    </row>
    <row r="143" spans="1:4" x14ac:dyDescent="0.2">
      <c r="A143" s="44"/>
      <c r="B143" s="267"/>
      <c r="C143" s="44"/>
      <c r="D143" s="44"/>
    </row>
    <row r="144" spans="1:4" x14ac:dyDescent="0.2">
      <c r="A144" s="44"/>
      <c r="B144" s="267"/>
      <c r="C144" s="44"/>
      <c r="D144" s="44"/>
    </row>
    <row r="145" spans="1:4" x14ac:dyDescent="0.2">
      <c r="A145" s="44"/>
      <c r="B145" s="267"/>
      <c r="C145" s="44"/>
      <c r="D145" s="44"/>
    </row>
    <row r="146" spans="1:4" x14ac:dyDescent="0.2">
      <c r="A146" s="44"/>
      <c r="B146" s="267"/>
      <c r="C146" s="44"/>
      <c r="D146" s="44"/>
    </row>
    <row r="147" spans="1:4" x14ac:dyDescent="0.2">
      <c r="A147" s="44"/>
      <c r="B147" s="267"/>
      <c r="C147" s="44"/>
      <c r="D147" s="44"/>
    </row>
    <row r="148" spans="1:4" x14ac:dyDescent="0.2">
      <c r="A148" s="44"/>
      <c r="B148" s="267"/>
      <c r="C148" s="44"/>
      <c r="D148" s="44"/>
    </row>
    <row r="149" spans="1:4" x14ac:dyDescent="0.2">
      <c r="A149" s="44"/>
      <c r="B149" s="267"/>
      <c r="C149" s="44"/>
      <c r="D149" s="44"/>
    </row>
    <row r="150" spans="1:4" x14ac:dyDescent="0.2">
      <c r="A150" s="44"/>
      <c r="B150" s="267"/>
      <c r="C150" s="44"/>
      <c r="D150" s="44"/>
    </row>
    <row r="151" spans="1:4" x14ac:dyDescent="0.2">
      <c r="A151" s="44"/>
      <c r="B151" s="267"/>
      <c r="C151" s="44"/>
      <c r="D151" s="44"/>
    </row>
    <row r="152" spans="1:4" x14ac:dyDescent="0.2">
      <c r="A152" s="44"/>
      <c r="B152" s="267"/>
      <c r="C152" s="44"/>
      <c r="D152" s="44"/>
    </row>
    <row r="153" spans="1:4" x14ac:dyDescent="0.2">
      <c r="A153" s="44"/>
      <c r="B153" s="267"/>
      <c r="C153" s="44"/>
      <c r="D153" s="44"/>
    </row>
    <row r="154" spans="1:4" x14ac:dyDescent="0.2">
      <c r="A154" s="44"/>
      <c r="B154" s="267"/>
      <c r="C154" s="44"/>
      <c r="D154" s="44"/>
    </row>
    <row r="155" spans="1:4" x14ac:dyDescent="0.2">
      <c r="A155" s="44"/>
      <c r="B155" s="267"/>
      <c r="C155" s="44"/>
      <c r="D155" s="44"/>
    </row>
    <row r="156" spans="1:4" x14ac:dyDescent="0.2">
      <c r="A156" s="44"/>
      <c r="B156" s="267"/>
      <c r="C156" s="44"/>
      <c r="D156" s="44"/>
    </row>
    <row r="157" spans="1:4" x14ac:dyDescent="0.2">
      <c r="A157" s="44"/>
      <c r="B157" s="267"/>
      <c r="C157" s="44"/>
      <c r="D157" s="44"/>
    </row>
    <row r="158" spans="1:4" x14ac:dyDescent="0.2">
      <c r="A158" s="44"/>
      <c r="B158" s="267"/>
      <c r="C158" s="44"/>
      <c r="D158" s="44"/>
    </row>
    <row r="159" spans="1:4" x14ac:dyDescent="0.2">
      <c r="A159" s="44"/>
      <c r="B159" s="267"/>
      <c r="C159" s="44"/>
      <c r="D159" s="44"/>
    </row>
    <row r="160" spans="1:4" x14ac:dyDescent="0.2">
      <c r="A160" s="44"/>
      <c r="B160" s="267"/>
      <c r="C160" s="44"/>
      <c r="D160" s="44"/>
    </row>
    <row r="161" spans="1:4" x14ac:dyDescent="0.2">
      <c r="A161" s="44"/>
      <c r="B161" s="267"/>
      <c r="C161" s="44"/>
      <c r="D161" s="44"/>
    </row>
    <row r="162" spans="1:4" x14ac:dyDescent="0.2">
      <c r="A162" s="44"/>
      <c r="B162" s="267"/>
      <c r="C162" s="44"/>
      <c r="D162" s="44"/>
    </row>
    <row r="163" spans="1:4" x14ac:dyDescent="0.2">
      <c r="A163" s="44"/>
      <c r="B163" s="267"/>
      <c r="C163" s="44"/>
      <c r="D163" s="44"/>
    </row>
    <row r="164" spans="1:4" x14ac:dyDescent="0.2">
      <c r="A164" s="44"/>
      <c r="B164" s="267"/>
      <c r="C164" s="44"/>
      <c r="D164" s="44"/>
    </row>
    <row r="165" spans="1:4" x14ac:dyDescent="0.2">
      <c r="A165" s="44"/>
      <c r="B165" s="267"/>
      <c r="C165" s="44"/>
      <c r="D165" s="44"/>
    </row>
    <row r="166" spans="1:4" x14ac:dyDescent="0.2">
      <c r="A166" s="44"/>
      <c r="B166" s="267"/>
      <c r="C166" s="44"/>
      <c r="D166" s="44"/>
    </row>
    <row r="167" spans="1:4" x14ac:dyDescent="0.2">
      <c r="A167" s="44"/>
      <c r="B167" s="267"/>
      <c r="C167" s="44"/>
      <c r="D167" s="44"/>
    </row>
    <row r="168" spans="1:4" x14ac:dyDescent="0.2">
      <c r="A168" s="44"/>
      <c r="B168" s="267"/>
      <c r="C168" s="44"/>
      <c r="D168" s="44"/>
    </row>
    <row r="169" spans="1:4" x14ac:dyDescent="0.2">
      <c r="A169" s="44"/>
      <c r="B169" s="267"/>
      <c r="C169" s="44"/>
      <c r="D169" s="44"/>
    </row>
    <row r="170" spans="1:4" x14ac:dyDescent="0.2">
      <c r="A170" s="44"/>
      <c r="B170" s="267"/>
      <c r="C170" s="44"/>
      <c r="D170" s="44"/>
    </row>
    <row r="171" spans="1:4" x14ac:dyDescent="0.2">
      <c r="A171" s="44"/>
      <c r="B171" s="267"/>
      <c r="C171" s="44"/>
      <c r="D171" s="44"/>
    </row>
    <row r="172" spans="1:4" x14ac:dyDescent="0.2">
      <c r="A172" s="44"/>
      <c r="B172" s="267"/>
      <c r="C172" s="44"/>
      <c r="D172" s="44"/>
    </row>
    <row r="173" spans="1:4" x14ac:dyDescent="0.2">
      <c r="A173" s="44"/>
      <c r="B173" s="267"/>
      <c r="C173" s="44"/>
      <c r="D173" s="44"/>
    </row>
    <row r="174" spans="1:4" x14ac:dyDescent="0.2">
      <c r="A174" s="44"/>
      <c r="B174" s="267"/>
      <c r="C174" s="44"/>
      <c r="D174" s="44"/>
    </row>
    <row r="175" spans="1:4" x14ac:dyDescent="0.2">
      <c r="A175" s="44"/>
      <c r="B175" s="267"/>
      <c r="C175" s="44"/>
      <c r="D175" s="44"/>
    </row>
    <row r="176" spans="1:4" x14ac:dyDescent="0.2">
      <c r="A176" s="44"/>
      <c r="B176" s="267"/>
      <c r="C176" s="44"/>
      <c r="D176" s="44"/>
    </row>
    <row r="177" spans="1:4" x14ac:dyDescent="0.2">
      <c r="A177" s="44"/>
      <c r="B177" s="267"/>
      <c r="C177" s="44"/>
      <c r="D177" s="44"/>
    </row>
    <row r="178" spans="1:4" x14ac:dyDescent="0.2">
      <c r="A178" s="44"/>
      <c r="B178" s="267"/>
      <c r="C178" s="44"/>
      <c r="D178" s="44"/>
    </row>
    <row r="179" spans="1:4" x14ac:dyDescent="0.2">
      <c r="A179" s="44"/>
      <c r="B179" s="267"/>
      <c r="C179" s="44"/>
      <c r="D179" s="44"/>
    </row>
    <row r="180" spans="1:4" x14ac:dyDescent="0.2">
      <c r="A180" s="44"/>
      <c r="B180" s="267"/>
      <c r="C180" s="44"/>
      <c r="D180" s="44"/>
    </row>
    <row r="181" spans="1:4" x14ac:dyDescent="0.2">
      <c r="A181" s="44"/>
      <c r="B181" s="267"/>
      <c r="C181" s="44"/>
      <c r="D181" s="44"/>
    </row>
    <row r="182" spans="1:4" x14ac:dyDescent="0.2">
      <c r="A182" s="44"/>
      <c r="B182" s="267"/>
      <c r="C182" s="44"/>
      <c r="D182" s="44"/>
    </row>
    <row r="183" spans="1:4" x14ac:dyDescent="0.2">
      <c r="A183" s="44"/>
      <c r="B183" s="267"/>
      <c r="C183" s="44"/>
      <c r="D183" s="44"/>
    </row>
    <row r="184" spans="1:4" x14ac:dyDescent="0.2">
      <c r="A184" s="44"/>
      <c r="B184" s="267"/>
      <c r="C184" s="44"/>
      <c r="D184" s="44"/>
    </row>
    <row r="185" spans="1:4" x14ac:dyDescent="0.2">
      <c r="A185" s="44"/>
      <c r="B185" s="267"/>
      <c r="C185" s="44"/>
      <c r="D185" s="44"/>
    </row>
    <row r="186" spans="1:4" x14ac:dyDescent="0.2">
      <c r="A186" s="44"/>
      <c r="B186" s="267"/>
      <c r="C186" s="44"/>
      <c r="D186" s="44"/>
    </row>
    <row r="187" spans="1:4" x14ac:dyDescent="0.2">
      <c r="A187" s="44"/>
      <c r="B187" s="267"/>
      <c r="C187" s="44"/>
      <c r="D187" s="44"/>
    </row>
    <row r="188" spans="1:4" x14ac:dyDescent="0.2">
      <c r="A188" s="44"/>
      <c r="B188" s="267"/>
      <c r="C188" s="44"/>
      <c r="D188" s="44"/>
    </row>
    <row r="189" spans="1:4" x14ac:dyDescent="0.2">
      <c r="A189" s="44"/>
      <c r="B189" s="267"/>
      <c r="C189" s="44"/>
      <c r="D189" s="44"/>
    </row>
    <row r="190" spans="1:4" x14ac:dyDescent="0.2">
      <c r="A190" s="44"/>
      <c r="B190" s="267"/>
      <c r="C190" s="44"/>
      <c r="D190" s="44"/>
    </row>
    <row r="191" spans="1:4" x14ac:dyDescent="0.2">
      <c r="A191" s="44"/>
      <c r="B191" s="267"/>
      <c r="C191" s="44"/>
      <c r="D191" s="44"/>
    </row>
    <row r="192" spans="1:4" x14ac:dyDescent="0.2">
      <c r="A192" s="44"/>
      <c r="B192" s="267"/>
      <c r="C192" s="44"/>
      <c r="D192" s="44"/>
    </row>
    <row r="193" spans="1:4" x14ac:dyDescent="0.2">
      <c r="A193" s="44"/>
      <c r="B193" s="267"/>
      <c r="C193" s="44"/>
      <c r="D193" s="44"/>
    </row>
    <row r="194" spans="1:4" x14ac:dyDescent="0.2">
      <c r="A194" s="44"/>
      <c r="B194" s="267"/>
      <c r="C194" s="44"/>
      <c r="D194" s="44"/>
    </row>
    <row r="195" spans="1:4" x14ac:dyDescent="0.2">
      <c r="A195" s="44"/>
      <c r="B195" s="267"/>
      <c r="C195" s="44"/>
      <c r="D195" s="44"/>
    </row>
    <row r="196" spans="1:4" x14ac:dyDescent="0.2">
      <c r="A196" s="44"/>
      <c r="B196" s="267"/>
      <c r="C196" s="44"/>
      <c r="D196" s="44"/>
    </row>
    <row r="197" spans="1:4" x14ac:dyDescent="0.2">
      <c r="A197" s="44"/>
      <c r="B197" s="267"/>
      <c r="C197" s="44"/>
      <c r="D197" s="44"/>
    </row>
    <row r="198" spans="1:4" x14ac:dyDescent="0.2">
      <c r="A198" s="44"/>
      <c r="B198" s="267"/>
      <c r="C198" s="44"/>
      <c r="D198" s="44"/>
    </row>
    <row r="199" spans="1:4" x14ac:dyDescent="0.2">
      <c r="A199" s="44"/>
      <c r="B199" s="267"/>
      <c r="C199" s="44"/>
      <c r="D199" s="44"/>
    </row>
    <row r="200" spans="1:4" x14ac:dyDescent="0.2">
      <c r="A200" s="44"/>
      <c r="B200" s="267"/>
      <c r="C200" s="44"/>
      <c r="D200" s="44"/>
    </row>
    <row r="201" spans="1:4" x14ac:dyDescent="0.2">
      <c r="A201" s="44"/>
      <c r="B201" s="267"/>
      <c r="C201" s="44"/>
      <c r="D201" s="44"/>
    </row>
    <row r="202" spans="1:4" x14ac:dyDescent="0.2">
      <c r="A202" s="44"/>
      <c r="B202" s="267"/>
      <c r="C202" s="44"/>
      <c r="D202" s="44"/>
    </row>
    <row r="203" spans="1:4" x14ac:dyDescent="0.2">
      <c r="A203" s="44"/>
      <c r="B203" s="267"/>
      <c r="C203" s="44"/>
      <c r="D203" s="44"/>
    </row>
    <row r="204" spans="1:4" x14ac:dyDescent="0.2">
      <c r="A204" s="44"/>
      <c r="B204" s="267"/>
      <c r="C204" s="44"/>
      <c r="D204" s="44"/>
    </row>
    <row r="205" spans="1:4" x14ac:dyDescent="0.2">
      <c r="A205" s="44"/>
      <c r="B205" s="267"/>
      <c r="C205" s="44"/>
      <c r="D205" s="44"/>
    </row>
    <row r="206" spans="1:4" x14ac:dyDescent="0.2">
      <c r="A206" s="44"/>
      <c r="B206" s="267"/>
      <c r="C206" s="44"/>
      <c r="D206" s="44"/>
    </row>
    <row r="207" spans="1:4" x14ac:dyDescent="0.2">
      <c r="A207" s="44"/>
      <c r="B207" s="267"/>
      <c r="C207" s="44"/>
      <c r="D207" s="44"/>
    </row>
    <row r="208" spans="1:4" x14ac:dyDescent="0.2">
      <c r="A208" s="44"/>
      <c r="B208" s="267"/>
      <c r="C208" s="44"/>
      <c r="D208" s="44"/>
    </row>
    <row r="209" spans="1:4" x14ac:dyDescent="0.2">
      <c r="A209" s="44"/>
      <c r="B209" s="267"/>
      <c r="C209" s="44"/>
      <c r="D209" s="44"/>
    </row>
    <row r="210" spans="1:4" x14ac:dyDescent="0.2">
      <c r="A210" s="44"/>
      <c r="B210" s="267"/>
      <c r="C210" s="44"/>
      <c r="D210" s="44"/>
    </row>
    <row r="211" spans="1:4" x14ac:dyDescent="0.2">
      <c r="A211" s="44"/>
      <c r="B211" s="267"/>
      <c r="C211" s="44"/>
      <c r="D211" s="44"/>
    </row>
    <row r="212" spans="1:4" x14ac:dyDescent="0.2">
      <c r="A212" s="44"/>
      <c r="B212" s="267"/>
      <c r="C212" s="44"/>
      <c r="D212" s="44"/>
    </row>
    <row r="213" spans="1:4" x14ac:dyDescent="0.2">
      <c r="A213" s="44"/>
      <c r="B213" s="267"/>
      <c r="C213" s="44"/>
      <c r="D213" s="44"/>
    </row>
    <row r="214" spans="1:4" x14ac:dyDescent="0.2">
      <c r="A214" s="44"/>
      <c r="B214" s="267"/>
      <c r="C214" s="44"/>
      <c r="D214" s="44"/>
    </row>
    <row r="215" spans="1:4" x14ac:dyDescent="0.2">
      <c r="A215" s="44"/>
      <c r="B215" s="267"/>
      <c r="C215" s="44"/>
      <c r="D215" s="44"/>
    </row>
    <row r="216" spans="1:4" x14ac:dyDescent="0.2">
      <c r="A216" s="44"/>
      <c r="B216" s="267"/>
      <c r="C216" s="44"/>
      <c r="D216" s="44"/>
    </row>
    <row r="217" spans="1:4" x14ac:dyDescent="0.2">
      <c r="A217" s="44"/>
      <c r="B217" s="267"/>
      <c r="C217" s="44"/>
      <c r="D217" s="44"/>
    </row>
    <row r="218" spans="1:4" x14ac:dyDescent="0.2">
      <c r="A218" s="44"/>
      <c r="B218" s="267"/>
      <c r="C218" s="44"/>
      <c r="D218" s="44"/>
    </row>
    <row r="219" spans="1:4" x14ac:dyDescent="0.2">
      <c r="A219" s="44"/>
      <c r="B219" s="267"/>
      <c r="C219" s="44"/>
      <c r="D219" s="44"/>
    </row>
    <row r="220" spans="1:4" x14ac:dyDescent="0.2">
      <c r="A220" s="44"/>
      <c r="B220" s="267"/>
      <c r="C220" s="44"/>
      <c r="D220" s="44"/>
    </row>
    <row r="221" spans="1:4" x14ac:dyDescent="0.2">
      <c r="A221" s="44"/>
      <c r="B221" s="267"/>
      <c r="C221" s="44"/>
      <c r="D221" s="44"/>
    </row>
    <row r="222" spans="1:4" x14ac:dyDescent="0.2">
      <c r="A222" s="44"/>
      <c r="B222" s="267"/>
      <c r="C222" s="44"/>
      <c r="D222" s="44"/>
    </row>
    <row r="223" spans="1:4" x14ac:dyDescent="0.2">
      <c r="A223" s="44"/>
      <c r="B223" s="267"/>
      <c r="C223" s="44"/>
      <c r="D223" s="44"/>
    </row>
    <row r="224" spans="1:4" x14ac:dyDescent="0.2">
      <c r="A224" s="44"/>
      <c r="B224" s="267"/>
      <c r="C224" s="44"/>
      <c r="D224" s="44"/>
    </row>
    <row r="225" spans="1:13" x14ac:dyDescent="0.2">
      <c r="A225" s="44"/>
      <c r="B225" s="267"/>
      <c r="C225" s="44"/>
      <c r="D225" s="44"/>
    </row>
    <row r="226" spans="1:13" x14ac:dyDescent="0.2">
      <c r="A226" s="44"/>
      <c r="B226" s="267"/>
      <c r="C226" s="44"/>
      <c r="D226" s="44"/>
    </row>
    <row r="227" spans="1:13" x14ac:dyDescent="0.2">
      <c r="A227" s="44"/>
      <c r="B227" s="267"/>
      <c r="C227" s="44"/>
      <c r="D227" s="44"/>
    </row>
    <row r="228" spans="1:13" x14ac:dyDescent="0.2">
      <c r="A228" s="44"/>
      <c r="B228" s="267"/>
      <c r="C228" s="44"/>
      <c r="D228" s="44"/>
    </row>
    <row r="229" spans="1:13" x14ac:dyDescent="0.2">
      <c r="A229" s="44"/>
      <c r="B229" s="267"/>
      <c r="C229" s="44"/>
      <c r="D229" s="44"/>
    </row>
    <row r="230" spans="1:13" x14ac:dyDescent="0.2">
      <c r="A230" s="44"/>
      <c r="B230" s="267"/>
    </row>
    <row r="231" spans="1:13" x14ac:dyDescent="0.2">
      <c r="A231" s="44"/>
      <c r="B231" s="267"/>
    </row>
    <row r="232" spans="1:13" x14ac:dyDescent="0.2">
      <c r="A232" s="44"/>
      <c r="B232" s="267"/>
      <c r="C232" s="44"/>
      <c r="D232" s="44"/>
    </row>
    <row r="233" spans="1:13" x14ac:dyDescent="0.2">
      <c r="A233" s="44"/>
      <c r="B233" s="267"/>
      <c r="C233" s="44"/>
      <c r="D233" s="44"/>
    </row>
    <row r="234" spans="1:13" x14ac:dyDescent="0.2">
      <c r="A234" s="44"/>
      <c r="B234" s="267"/>
      <c r="C234" s="44"/>
      <c r="D234" s="44"/>
    </row>
    <row r="235" spans="1:13" x14ac:dyDescent="0.2">
      <c r="A235" s="44"/>
      <c r="B235" s="267"/>
      <c r="C235" s="44"/>
      <c r="D235" s="44"/>
    </row>
    <row r="236" spans="1:13" x14ac:dyDescent="0.2">
      <c r="A236" s="44"/>
      <c r="B236" s="267"/>
      <c r="C236" s="44"/>
      <c r="D236" s="44"/>
    </row>
    <row r="237" spans="1:13" x14ac:dyDescent="0.2">
      <c r="A237" s="44"/>
      <c r="B237" s="268"/>
      <c r="C237" s="44"/>
      <c r="D237" s="44"/>
    </row>
    <row r="238" spans="1:13" x14ac:dyDescent="0.2">
      <c r="A238" s="44" t="s">
        <v>111</v>
      </c>
      <c r="L238" s="256"/>
      <c r="M238" s="256"/>
    </row>
    <row r="239" spans="1:13" x14ac:dyDescent="0.2">
      <c r="A239" s="44" t="s">
        <v>111</v>
      </c>
      <c r="L239" s="256"/>
      <c r="M239" s="256"/>
    </row>
    <row r="240" spans="1:13" x14ac:dyDescent="0.2">
      <c r="A240" s="44" t="s">
        <v>111</v>
      </c>
      <c r="L240" s="256"/>
      <c r="M240" s="256"/>
    </row>
    <row r="241" spans="1:13" x14ac:dyDescent="0.2">
      <c r="A241" s="44" t="s">
        <v>111</v>
      </c>
      <c r="L241" s="256"/>
      <c r="M241" s="256"/>
    </row>
    <row r="242" spans="1:13" x14ac:dyDescent="0.2">
      <c r="A242" s="44" t="s">
        <v>111</v>
      </c>
      <c r="L242" s="256"/>
      <c r="M242" s="256"/>
    </row>
    <row r="243" spans="1:13" x14ac:dyDescent="0.2">
      <c r="B243" s="268"/>
      <c r="C243" s="44"/>
      <c r="D243" s="44"/>
    </row>
    <row r="244" spans="1:13" x14ac:dyDescent="0.2">
      <c r="B244" s="268"/>
      <c r="C244" s="44"/>
      <c r="D244" s="44"/>
    </row>
    <row r="245" spans="1:13" x14ac:dyDescent="0.2">
      <c r="D245" s="44"/>
    </row>
  </sheetData>
  <mergeCells count="17"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.39375" bottom="1.39375" header="0.51180555555555496" footer="0.51180555555555496"/>
  <pageSetup paperSize="9" scale="7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zoomScaleNormal="100" workbookViewId="0">
      <selection activeCell="P3" sqref="P3"/>
    </sheetView>
  </sheetViews>
  <sheetFormatPr defaultRowHeight="14.25" x14ac:dyDescent="0.2"/>
  <cols>
    <col min="1" max="1" width="20.375" style="269" customWidth="1"/>
    <col min="2" max="2" width="13" style="50" customWidth="1"/>
    <col min="3" max="3" width="5.75" style="50" customWidth="1"/>
    <col min="4" max="4" width="5.75" style="46" customWidth="1"/>
    <col min="5" max="5" width="5.5" style="46" customWidth="1"/>
    <col min="6" max="6" width="5.625" style="46" customWidth="1"/>
    <col min="7" max="7" width="4.75" style="46" customWidth="1"/>
    <col min="8" max="8" width="5" style="48" customWidth="1"/>
    <col min="9" max="9" width="4.875" style="48" customWidth="1"/>
    <col min="10" max="10" width="4.625" style="48" customWidth="1"/>
    <col min="11" max="11" width="5" style="48" customWidth="1"/>
    <col min="12" max="12" width="5.25" style="48" customWidth="1"/>
    <col min="13" max="13" width="8" style="270" customWidth="1"/>
    <col min="14" max="1025" width="8" style="48" customWidth="1"/>
  </cols>
  <sheetData>
    <row r="1" spans="1:15" ht="88.5" customHeight="1" x14ac:dyDescent="0.2">
      <c r="A1" s="221" t="s">
        <v>4</v>
      </c>
      <c r="B1" s="221" t="s">
        <v>670</v>
      </c>
      <c r="C1" s="271" t="s">
        <v>6</v>
      </c>
      <c r="D1" s="222" t="s">
        <v>5</v>
      </c>
      <c r="E1" s="222" t="s">
        <v>7</v>
      </c>
      <c r="F1" s="222" t="s">
        <v>671</v>
      </c>
      <c r="G1" s="222" t="s">
        <v>672</v>
      </c>
      <c r="H1" s="222" t="s">
        <v>10</v>
      </c>
      <c r="I1" s="222" t="s">
        <v>11</v>
      </c>
      <c r="J1" s="222" t="s">
        <v>580</v>
      </c>
      <c r="K1" s="222" t="s">
        <v>13</v>
      </c>
      <c r="L1" s="222" t="s">
        <v>12</v>
      </c>
      <c r="M1" s="221" t="s">
        <v>673</v>
      </c>
      <c r="N1" s="221" t="s">
        <v>674</v>
      </c>
      <c r="O1" s="137" t="s">
        <v>675</v>
      </c>
    </row>
    <row r="2" spans="1:15" ht="15.75" x14ac:dyDescent="0.25">
      <c r="A2" s="362" t="s">
        <v>8</v>
      </c>
      <c r="B2" s="91"/>
      <c r="C2" s="91">
        <v>21</v>
      </c>
      <c r="D2" s="272">
        <v>10</v>
      </c>
      <c r="E2" s="272">
        <v>19</v>
      </c>
      <c r="F2" s="272">
        <v>88</v>
      </c>
      <c r="G2" s="272">
        <v>14</v>
      </c>
      <c r="H2" s="137"/>
      <c r="I2" s="137"/>
      <c r="J2" s="137"/>
      <c r="K2" s="137"/>
      <c r="L2" s="137"/>
      <c r="M2" s="274">
        <f t="shared" ref="M2:M33" si="0">SUM(C2:L2)</f>
        <v>152</v>
      </c>
      <c r="N2" s="274"/>
    </row>
    <row r="3" spans="1:15" ht="15.75" x14ac:dyDescent="0.25">
      <c r="A3" s="275" t="s">
        <v>7</v>
      </c>
      <c r="B3" s="91"/>
      <c r="C3" s="91">
        <v>5</v>
      </c>
      <c r="D3" s="272">
        <v>4</v>
      </c>
      <c r="E3" s="272">
        <v>67</v>
      </c>
      <c r="F3" s="272">
        <v>11</v>
      </c>
      <c r="G3" s="272">
        <v>0</v>
      </c>
      <c r="H3" s="137"/>
      <c r="I3" s="137"/>
      <c r="J3" s="137"/>
      <c r="K3" s="137"/>
      <c r="L3" s="137"/>
      <c r="M3" s="274">
        <f t="shared" si="0"/>
        <v>87</v>
      </c>
      <c r="N3" s="137"/>
    </row>
    <row r="4" spans="1:15" ht="15.75" x14ac:dyDescent="0.25">
      <c r="A4" s="275" t="s">
        <v>40</v>
      </c>
      <c r="B4" s="91"/>
      <c r="C4" s="91">
        <v>29</v>
      </c>
      <c r="D4" s="272">
        <v>0</v>
      </c>
      <c r="E4" s="272">
        <v>29</v>
      </c>
      <c r="F4" s="272">
        <v>24</v>
      </c>
      <c r="G4" s="272">
        <v>4</v>
      </c>
      <c r="H4" s="137"/>
      <c r="I4" s="137"/>
      <c r="J4" s="137"/>
      <c r="K4" s="137"/>
      <c r="L4" s="137"/>
      <c r="M4" s="274">
        <f t="shared" si="0"/>
        <v>86</v>
      </c>
      <c r="N4" s="137"/>
    </row>
    <row r="5" spans="1:15" ht="15.75" x14ac:dyDescent="0.25">
      <c r="A5" s="276" t="s">
        <v>6</v>
      </c>
      <c r="B5" s="91"/>
      <c r="C5" s="91">
        <v>51</v>
      </c>
      <c r="D5" s="272">
        <v>5</v>
      </c>
      <c r="E5" s="272">
        <v>2</v>
      </c>
      <c r="F5" s="272">
        <v>14</v>
      </c>
      <c r="G5" s="272">
        <v>2</v>
      </c>
      <c r="H5" s="137"/>
      <c r="I5" s="137"/>
      <c r="J5" s="137"/>
      <c r="K5" s="137"/>
      <c r="L5" s="137"/>
      <c r="M5" s="274">
        <f t="shared" si="0"/>
        <v>74</v>
      </c>
      <c r="N5" s="137"/>
    </row>
    <row r="6" spans="1:15" ht="15.75" x14ac:dyDescent="0.25">
      <c r="A6" s="362" t="s">
        <v>677</v>
      </c>
      <c r="B6" s="91"/>
      <c r="C6" s="91">
        <v>17</v>
      </c>
      <c r="D6" s="272">
        <v>16</v>
      </c>
      <c r="E6" s="272">
        <v>5</v>
      </c>
      <c r="F6" s="272">
        <v>30</v>
      </c>
      <c r="G6" s="272">
        <v>1</v>
      </c>
      <c r="H6" s="137"/>
      <c r="I6" s="137"/>
      <c r="J6" s="137"/>
      <c r="K6" s="137"/>
      <c r="L6" s="137"/>
      <c r="M6" s="274">
        <f t="shared" si="0"/>
        <v>69</v>
      </c>
      <c r="N6" s="137"/>
    </row>
    <row r="7" spans="1:15" ht="15.75" x14ac:dyDescent="0.25">
      <c r="A7" s="362" t="s">
        <v>676</v>
      </c>
      <c r="B7" s="137"/>
      <c r="C7" s="91">
        <v>14</v>
      </c>
      <c r="D7" s="272">
        <v>5</v>
      </c>
      <c r="E7" s="272">
        <v>5</v>
      </c>
      <c r="F7" s="273">
        <v>41</v>
      </c>
      <c r="G7" s="272">
        <v>1</v>
      </c>
      <c r="H7" s="137"/>
      <c r="I7" s="137"/>
      <c r="J7" s="137"/>
      <c r="K7" s="137"/>
      <c r="L7" s="137"/>
      <c r="M7" s="91">
        <f t="shared" si="0"/>
        <v>66</v>
      </c>
      <c r="N7" s="137"/>
    </row>
    <row r="8" spans="1:15" ht="15.75" x14ac:dyDescent="0.25">
      <c r="A8" s="275" t="s">
        <v>14</v>
      </c>
      <c r="B8" s="91"/>
      <c r="C8" s="91">
        <v>7</v>
      </c>
      <c r="D8" s="272">
        <v>9</v>
      </c>
      <c r="E8" s="272">
        <v>13</v>
      </c>
      <c r="F8" s="272">
        <v>26</v>
      </c>
      <c r="G8" s="272">
        <v>5</v>
      </c>
      <c r="H8" s="137"/>
      <c r="I8" s="137"/>
      <c r="J8" s="137"/>
      <c r="K8" s="137"/>
      <c r="L8" s="137"/>
      <c r="M8" s="274">
        <f t="shared" si="0"/>
        <v>60</v>
      </c>
      <c r="N8" s="137"/>
    </row>
    <row r="9" spans="1:15" ht="15.75" x14ac:dyDescent="0.25">
      <c r="A9" s="275" t="s">
        <v>29</v>
      </c>
      <c r="B9" s="91"/>
      <c r="C9" s="91">
        <v>5</v>
      </c>
      <c r="D9" s="272">
        <v>16</v>
      </c>
      <c r="E9" s="272">
        <v>17</v>
      </c>
      <c r="F9" s="272">
        <v>18</v>
      </c>
      <c r="G9" s="272">
        <v>2</v>
      </c>
      <c r="H9" s="137"/>
      <c r="I9" s="137"/>
      <c r="J9" s="137"/>
      <c r="K9" s="137"/>
      <c r="L9" s="137"/>
      <c r="M9" s="274">
        <f t="shared" si="0"/>
        <v>58</v>
      </c>
      <c r="N9" s="137"/>
    </row>
    <row r="10" spans="1:15" ht="15.75" x14ac:dyDescent="0.25">
      <c r="A10" s="275" t="s">
        <v>60</v>
      </c>
      <c r="B10" s="91"/>
      <c r="C10" s="91">
        <v>15</v>
      </c>
      <c r="D10" s="272">
        <v>11</v>
      </c>
      <c r="E10" s="272">
        <v>12</v>
      </c>
      <c r="F10" s="272">
        <v>16</v>
      </c>
      <c r="G10" s="272">
        <v>0</v>
      </c>
      <c r="H10" s="137"/>
      <c r="I10" s="137"/>
      <c r="J10" s="137"/>
      <c r="K10" s="137"/>
      <c r="L10" s="137"/>
      <c r="M10" s="274">
        <f t="shared" si="0"/>
        <v>54</v>
      </c>
      <c r="N10" s="137"/>
    </row>
    <row r="11" spans="1:15" ht="15.75" x14ac:dyDescent="0.25">
      <c r="A11" s="275" t="s">
        <v>13</v>
      </c>
      <c r="B11" s="91"/>
      <c r="C11" s="91">
        <v>27</v>
      </c>
      <c r="D11" s="272">
        <v>2</v>
      </c>
      <c r="E11" s="272">
        <v>1</v>
      </c>
      <c r="F11" s="272">
        <v>0</v>
      </c>
      <c r="G11" s="272">
        <v>16</v>
      </c>
      <c r="H11" s="137"/>
      <c r="I11" s="137"/>
      <c r="J11" s="137"/>
      <c r="K11" s="137"/>
      <c r="L11" s="137"/>
      <c r="M11" s="274">
        <f t="shared" si="0"/>
        <v>46</v>
      </c>
      <c r="N11" s="137"/>
    </row>
    <row r="12" spans="1:15" ht="15.75" x14ac:dyDescent="0.25">
      <c r="A12" s="275" t="s">
        <v>148</v>
      </c>
      <c r="B12" s="91"/>
      <c r="C12" s="91">
        <v>6</v>
      </c>
      <c r="D12" s="272">
        <v>4</v>
      </c>
      <c r="E12" s="272">
        <v>17</v>
      </c>
      <c r="F12" s="272">
        <v>11</v>
      </c>
      <c r="G12" s="272">
        <v>3</v>
      </c>
      <c r="H12" s="137"/>
      <c r="I12" s="137"/>
      <c r="J12" s="137"/>
      <c r="K12" s="137"/>
      <c r="L12" s="137"/>
      <c r="M12" s="274">
        <f t="shared" si="0"/>
        <v>41</v>
      </c>
      <c r="N12" s="137"/>
    </row>
    <row r="13" spans="1:15" ht="15.75" x14ac:dyDescent="0.25">
      <c r="A13" s="275" t="s">
        <v>11</v>
      </c>
      <c r="B13" s="91"/>
      <c r="C13" s="91">
        <v>5</v>
      </c>
      <c r="D13" s="272">
        <v>11</v>
      </c>
      <c r="E13" s="272">
        <v>12</v>
      </c>
      <c r="F13" s="272">
        <v>9</v>
      </c>
      <c r="G13" s="272">
        <v>0</v>
      </c>
      <c r="H13" s="137"/>
      <c r="I13" s="137"/>
      <c r="J13" s="137"/>
      <c r="K13" s="137"/>
      <c r="L13" s="137"/>
      <c r="M13" s="274">
        <f t="shared" si="0"/>
        <v>37</v>
      </c>
      <c r="N13" s="137"/>
    </row>
    <row r="14" spans="1:15" ht="15.75" x14ac:dyDescent="0.25">
      <c r="A14" s="275" t="s">
        <v>678</v>
      </c>
      <c r="B14" s="91"/>
      <c r="C14" s="91">
        <v>6</v>
      </c>
      <c r="D14" s="272">
        <v>0</v>
      </c>
      <c r="E14" s="272">
        <v>3</v>
      </c>
      <c r="F14" s="272">
        <v>25</v>
      </c>
      <c r="G14" s="272">
        <v>0</v>
      </c>
      <c r="H14" s="137"/>
      <c r="I14" s="137"/>
      <c r="J14" s="137"/>
      <c r="K14" s="137"/>
      <c r="L14" s="137"/>
      <c r="M14" s="274">
        <f t="shared" si="0"/>
        <v>34</v>
      </c>
      <c r="N14" s="137"/>
    </row>
    <row r="15" spans="1:15" ht="15.75" x14ac:dyDescent="0.25">
      <c r="A15" s="275" t="s">
        <v>24</v>
      </c>
      <c r="B15" s="91"/>
      <c r="C15" s="91">
        <v>2</v>
      </c>
      <c r="D15" s="272">
        <v>2</v>
      </c>
      <c r="E15" s="272">
        <v>0</v>
      </c>
      <c r="F15" s="272">
        <v>3</v>
      </c>
      <c r="G15" s="272">
        <v>22</v>
      </c>
      <c r="H15" s="137"/>
      <c r="I15" s="137"/>
      <c r="J15" s="137"/>
      <c r="K15" s="137"/>
      <c r="L15" s="137"/>
      <c r="M15" s="274">
        <f t="shared" si="0"/>
        <v>29</v>
      </c>
      <c r="N15" s="137"/>
    </row>
    <row r="16" spans="1:15" ht="15.75" x14ac:dyDescent="0.25">
      <c r="A16" s="275" t="s">
        <v>223</v>
      </c>
      <c r="B16" s="91"/>
      <c r="C16" s="91">
        <v>13</v>
      </c>
      <c r="D16" s="272">
        <v>0</v>
      </c>
      <c r="E16" s="272">
        <v>0</v>
      </c>
      <c r="F16" s="272">
        <v>14</v>
      </c>
      <c r="G16" s="272">
        <v>0</v>
      </c>
      <c r="H16" s="137"/>
      <c r="I16" s="137"/>
      <c r="J16" s="137"/>
      <c r="K16" s="137"/>
      <c r="L16" s="137"/>
      <c r="M16" s="274">
        <f t="shared" si="0"/>
        <v>27</v>
      </c>
      <c r="N16" s="137"/>
    </row>
    <row r="17" spans="1:14" ht="15.75" x14ac:dyDescent="0.25">
      <c r="A17" s="275" t="s">
        <v>5</v>
      </c>
      <c r="B17" s="91"/>
      <c r="C17" s="91">
        <v>2</v>
      </c>
      <c r="D17" s="272">
        <v>17</v>
      </c>
      <c r="E17" s="272">
        <v>0</v>
      </c>
      <c r="F17" s="272">
        <v>3</v>
      </c>
      <c r="G17" s="272">
        <v>0</v>
      </c>
      <c r="H17" s="137"/>
      <c r="I17" s="137"/>
      <c r="J17" s="137"/>
      <c r="K17" s="137"/>
      <c r="L17" s="137"/>
      <c r="M17" s="274">
        <f t="shared" si="0"/>
        <v>22</v>
      </c>
      <c r="N17" s="137"/>
    </row>
    <row r="18" spans="1:14" ht="15.75" x14ac:dyDescent="0.25">
      <c r="A18" s="276" t="s">
        <v>72</v>
      </c>
      <c r="B18" s="91"/>
      <c r="C18" s="91">
        <v>7</v>
      </c>
      <c r="D18" s="272">
        <v>2</v>
      </c>
      <c r="E18" s="272">
        <v>8</v>
      </c>
      <c r="F18" s="272">
        <v>0</v>
      </c>
      <c r="G18" s="272">
        <v>0</v>
      </c>
      <c r="H18" s="137"/>
      <c r="I18" s="137"/>
      <c r="J18" s="137"/>
      <c r="K18" s="137"/>
      <c r="L18" s="137"/>
      <c r="M18" s="274">
        <f t="shared" si="0"/>
        <v>17</v>
      </c>
      <c r="N18" s="137"/>
    </row>
    <row r="19" spans="1:14" ht="15.75" x14ac:dyDescent="0.25">
      <c r="A19" s="275" t="s">
        <v>206</v>
      </c>
      <c r="B19" s="91"/>
      <c r="C19" s="91">
        <v>0</v>
      </c>
      <c r="D19" s="272">
        <v>14</v>
      </c>
      <c r="E19" s="272">
        <v>1</v>
      </c>
      <c r="F19" s="272">
        <v>0</v>
      </c>
      <c r="G19" s="272">
        <v>0</v>
      </c>
      <c r="H19" s="137"/>
      <c r="I19" s="137"/>
      <c r="J19" s="137"/>
      <c r="K19" s="137"/>
      <c r="L19" s="137"/>
      <c r="M19" s="274">
        <f t="shared" si="0"/>
        <v>15</v>
      </c>
      <c r="N19" s="137"/>
    </row>
    <row r="20" spans="1:14" ht="15.75" x14ac:dyDescent="0.25">
      <c r="A20" s="275" t="s">
        <v>43</v>
      </c>
      <c r="B20" s="91"/>
      <c r="C20" s="91">
        <v>0</v>
      </c>
      <c r="D20" s="272">
        <v>0</v>
      </c>
      <c r="E20" s="272">
        <v>2</v>
      </c>
      <c r="F20" s="272">
        <v>10</v>
      </c>
      <c r="G20" s="272">
        <v>2</v>
      </c>
      <c r="H20" s="137"/>
      <c r="I20" s="137"/>
      <c r="J20" s="137"/>
      <c r="K20" s="137"/>
      <c r="L20" s="137"/>
      <c r="M20" s="274">
        <f t="shared" si="0"/>
        <v>14</v>
      </c>
      <c r="N20" s="137"/>
    </row>
    <row r="21" spans="1:14" ht="15.75" x14ac:dyDescent="0.25">
      <c r="A21" s="275" t="s">
        <v>204</v>
      </c>
      <c r="B21" s="91"/>
      <c r="C21" s="91">
        <v>0</v>
      </c>
      <c r="D21" s="272">
        <v>13</v>
      </c>
      <c r="E21" s="272">
        <v>0</v>
      </c>
      <c r="F21" s="272">
        <v>0</v>
      </c>
      <c r="G21" s="272">
        <v>0</v>
      </c>
      <c r="H21" s="137"/>
      <c r="I21" s="137"/>
      <c r="J21" s="137"/>
      <c r="K21" s="137"/>
      <c r="L21" s="137"/>
      <c r="M21" s="274">
        <f t="shared" si="0"/>
        <v>13</v>
      </c>
      <c r="N21" s="137"/>
    </row>
    <row r="22" spans="1:14" ht="15.75" x14ac:dyDescent="0.25">
      <c r="A22" s="275" t="s">
        <v>135</v>
      </c>
      <c r="B22" s="91"/>
      <c r="C22" s="91">
        <v>0</v>
      </c>
      <c r="D22" s="272">
        <v>0</v>
      </c>
      <c r="E22" s="272">
        <v>0</v>
      </c>
      <c r="F22" s="272">
        <v>9</v>
      </c>
      <c r="G22" s="272">
        <v>3</v>
      </c>
      <c r="H22" s="137"/>
      <c r="I22" s="137"/>
      <c r="J22" s="137"/>
      <c r="K22" s="137"/>
      <c r="L22" s="137"/>
      <c r="M22" s="274">
        <f t="shared" si="0"/>
        <v>12</v>
      </c>
      <c r="N22" s="137"/>
    </row>
    <row r="23" spans="1:14" ht="15.75" x14ac:dyDescent="0.25">
      <c r="A23" s="275" t="s">
        <v>35</v>
      </c>
      <c r="B23" s="91"/>
      <c r="C23" s="91">
        <v>4</v>
      </c>
      <c r="D23" s="272">
        <v>2</v>
      </c>
      <c r="E23" s="272">
        <v>1</v>
      </c>
      <c r="F23" s="272">
        <v>3</v>
      </c>
      <c r="G23" s="272">
        <v>1</v>
      </c>
      <c r="H23" s="137"/>
      <c r="I23" s="137"/>
      <c r="J23" s="137"/>
      <c r="K23" s="137"/>
      <c r="L23" s="137"/>
      <c r="M23" s="274">
        <f t="shared" si="0"/>
        <v>11</v>
      </c>
      <c r="N23" s="137"/>
    </row>
    <row r="24" spans="1:14" ht="15.75" x14ac:dyDescent="0.25">
      <c r="A24" s="275" t="s">
        <v>716</v>
      </c>
      <c r="B24" s="91"/>
      <c r="C24" s="91">
        <v>0</v>
      </c>
      <c r="D24" s="272">
        <v>0</v>
      </c>
      <c r="E24" s="272">
        <v>0</v>
      </c>
      <c r="F24" s="272">
        <v>10</v>
      </c>
      <c r="G24" s="272">
        <v>0</v>
      </c>
      <c r="H24" s="137"/>
      <c r="I24" s="137"/>
      <c r="J24" s="137"/>
      <c r="K24" s="137"/>
      <c r="L24" s="137"/>
      <c r="M24" s="274">
        <f t="shared" si="0"/>
        <v>10</v>
      </c>
      <c r="N24" s="137"/>
    </row>
    <row r="25" spans="1:14" ht="15.75" x14ac:dyDescent="0.25">
      <c r="A25" s="275" t="s">
        <v>50</v>
      </c>
      <c r="B25" s="91"/>
      <c r="C25" s="91">
        <v>0</v>
      </c>
      <c r="D25" s="272">
        <v>0</v>
      </c>
      <c r="E25" s="272">
        <v>0</v>
      </c>
      <c r="F25" s="272">
        <v>5</v>
      </c>
      <c r="G25" s="272">
        <v>0</v>
      </c>
      <c r="H25" s="137"/>
      <c r="I25" s="137"/>
      <c r="J25" s="137"/>
      <c r="K25" s="137"/>
      <c r="L25" s="137"/>
      <c r="M25" s="274">
        <f t="shared" si="0"/>
        <v>5</v>
      </c>
      <c r="N25" s="137"/>
    </row>
    <row r="26" spans="1:14" ht="15.75" x14ac:dyDescent="0.25">
      <c r="A26" s="275" t="s">
        <v>55</v>
      </c>
      <c r="B26" s="91"/>
      <c r="C26" s="91">
        <v>0</v>
      </c>
      <c r="D26" s="272">
        <v>0</v>
      </c>
      <c r="E26" s="272">
        <v>0</v>
      </c>
      <c r="F26" s="272">
        <v>4</v>
      </c>
      <c r="G26" s="272">
        <v>0</v>
      </c>
      <c r="H26" s="137"/>
      <c r="I26" s="137"/>
      <c r="J26" s="137"/>
      <c r="K26" s="137"/>
      <c r="L26" s="137"/>
      <c r="M26" s="274">
        <f t="shared" si="0"/>
        <v>4</v>
      </c>
      <c r="N26" s="137"/>
    </row>
    <row r="27" spans="1:14" ht="15.75" x14ac:dyDescent="0.25">
      <c r="A27" s="275" t="s">
        <v>65</v>
      </c>
      <c r="B27" s="91"/>
      <c r="C27" s="91">
        <v>3</v>
      </c>
      <c r="D27" s="272">
        <v>0</v>
      </c>
      <c r="E27" s="272">
        <v>0</v>
      </c>
      <c r="F27" s="272">
        <v>1</v>
      </c>
      <c r="G27" s="272">
        <v>0</v>
      </c>
      <c r="H27" s="137"/>
      <c r="I27" s="137"/>
      <c r="J27" s="137"/>
      <c r="K27" s="137"/>
      <c r="L27" s="137"/>
      <c r="M27" s="274">
        <f t="shared" si="0"/>
        <v>4</v>
      </c>
      <c r="N27" s="137"/>
    </row>
    <row r="28" spans="1:14" ht="15.75" x14ac:dyDescent="0.25">
      <c r="A28" s="275" t="s">
        <v>430</v>
      </c>
      <c r="B28" s="91"/>
      <c r="C28" s="91">
        <v>1</v>
      </c>
      <c r="D28" s="272">
        <v>1</v>
      </c>
      <c r="E28" s="272">
        <v>1</v>
      </c>
      <c r="F28" s="272">
        <v>1</v>
      </c>
      <c r="G28" s="272">
        <v>0</v>
      </c>
      <c r="H28" s="137"/>
      <c r="I28" s="137"/>
      <c r="J28" s="137"/>
      <c r="K28" s="137"/>
      <c r="L28" s="137"/>
      <c r="M28" s="274">
        <f t="shared" si="0"/>
        <v>4</v>
      </c>
      <c r="N28" s="137"/>
    </row>
    <row r="29" spans="1:14" ht="15.75" x14ac:dyDescent="0.25">
      <c r="A29" s="275" t="s">
        <v>688</v>
      </c>
      <c r="B29" s="91"/>
      <c r="C29" s="91">
        <v>2</v>
      </c>
      <c r="D29" s="272">
        <v>0</v>
      </c>
      <c r="E29" s="272">
        <v>0</v>
      </c>
      <c r="F29" s="272">
        <v>0</v>
      </c>
      <c r="G29" s="272">
        <v>0</v>
      </c>
      <c r="H29" s="137"/>
      <c r="I29" s="137"/>
      <c r="J29" s="137"/>
      <c r="K29" s="137"/>
      <c r="L29" s="137"/>
      <c r="M29" s="274">
        <f t="shared" si="0"/>
        <v>2</v>
      </c>
      <c r="N29" s="137"/>
    </row>
    <row r="30" spans="1:14" ht="15.75" x14ac:dyDescent="0.25">
      <c r="A30" s="275" t="s">
        <v>686</v>
      </c>
      <c r="B30" s="91"/>
      <c r="C30" s="91">
        <v>0</v>
      </c>
      <c r="D30" s="272">
        <v>0</v>
      </c>
      <c r="E30" s="272">
        <v>1</v>
      </c>
      <c r="F30" s="272">
        <v>0</v>
      </c>
      <c r="G30" s="272">
        <v>0</v>
      </c>
      <c r="H30" s="137"/>
      <c r="I30" s="137"/>
      <c r="J30" s="137"/>
      <c r="K30" s="137"/>
      <c r="L30" s="137"/>
      <c r="M30" s="274">
        <f t="shared" si="0"/>
        <v>1</v>
      </c>
      <c r="N30" s="137"/>
    </row>
    <row r="31" spans="1:14" ht="15.75" x14ac:dyDescent="0.25">
      <c r="A31" s="275" t="s">
        <v>713</v>
      </c>
      <c r="B31" s="91"/>
      <c r="C31" s="91">
        <v>0</v>
      </c>
      <c r="D31" s="272">
        <v>0</v>
      </c>
      <c r="E31" s="272">
        <v>0</v>
      </c>
      <c r="F31" s="272">
        <v>1</v>
      </c>
      <c r="G31" s="272">
        <v>0</v>
      </c>
      <c r="H31" s="137"/>
      <c r="I31" s="137"/>
      <c r="J31" s="137"/>
      <c r="K31" s="137"/>
      <c r="L31" s="137"/>
      <c r="M31" s="274">
        <f t="shared" si="0"/>
        <v>1</v>
      </c>
      <c r="N31" s="137"/>
    </row>
    <row r="32" spans="1:14" ht="15.75" x14ac:dyDescent="0.25">
      <c r="A32" s="275" t="s">
        <v>714</v>
      </c>
      <c r="B32" s="91"/>
      <c r="C32" s="91">
        <v>0</v>
      </c>
      <c r="D32" s="272">
        <v>0</v>
      </c>
      <c r="E32" s="272">
        <v>0</v>
      </c>
      <c r="F32" s="272">
        <v>1</v>
      </c>
      <c r="G32" s="272">
        <v>0</v>
      </c>
      <c r="H32" s="137"/>
      <c r="I32" s="137"/>
      <c r="J32" s="137"/>
      <c r="K32" s="137"/>
      <c r="L32" s="137"/>
      <c r="M32" s="274">
        <f t="shared" si="0"/>
        <v>1</v>
      </c>
      <c r="N32" s="137"/>
    </row>
    <row r="33" spans="1:14" ht="15.75" x14ac:dyDescent="0.25">
      <c r="A33" s="275" t="s">
        <v>715</v>
      </c>
      <c r="B33" s="91"/>
      <c r="C33" s="91">
        <v>0</v>
      </c>
      <c r="D33" s="272">
        <v>0</v>
      </c>
      <c r="E33" s="272">
        <v>0</v>
      </c>
      <c r="F33" s="272">
        <v>1</v>
      </c>
      <c r="G33" s="272">
        <v>0</v>
      </c>
      <c r="H33" s="137"/>
      <c r="I33" s="137"/>
      <c r="J33" s="137"/>
      <c r="K33" s="137"/>
      <c r="L33" s="137"/>
      <c r="M33" s="274">
        <f t="shared" si="0"/>
        <v>1</v>
      </c>
      <c r="N33" s="137"/>
    </row>
    <row r="34" spans="1:14" ht="15.75" x14ac:dyDescent="0.25">
      <c r="A34" s="275" t="s">
        <v>717</v>
      </c>
      <c r="B34" s="91"/>
      <c r="C34" s="91">
        <v>0</v>
      </c>
      <c r="D34" s="272">
        <v>0</v>
      </c>
      <c r="E34" s="272">
        <v>0</v>
      </c>
      <c r="F34" s="272">
        <v>1</v>
      </c>
      <c r="G34" s="272">
        <v>0</v>
      </c>
      <c r="H34" s="137"/>
      <c r="I34" s="137"/>
      <c r="J34" s="137"/>
      <c r="K34" s="137"/>
      <c r="L34" s="137"/>
      <c r="M34" s="274">
        <f t="shared" ref="M34:M65" si="1">SUM(C34:L34)</f>
        <v>1</v>
      </c>
      <c r="N34" s="137"/>
    </row>
    <row r="35" spans="1:14" ht="15" x14ac:dyDescent="0.25">
      <c r="A35" s="359" t="s">
        <v>253</v>
      </c>
      <c r="B35" s="91"/>
      <c r="C35" s="91">
        <v>0</v>
      </c>
      <c r="D35" s="272">
        <v>1</v>
      </c>
      <c r="E35" s="272">
        <v>0</v>
      </c>
      <c r="F35" s="272">
        <v>0</v>
      </c>
      <c r="G35" s="272">
        <v>0</v>
      </c>
      <c r="H35" s="137"/>
      <c r="I35" s="137"/>
      <c r="J35" s="137"/>
      <c r="K35" s="137"/>
      <c r="L35" s="137"/>
      <c r="M35" s="274">
        <f t="shared" si="1"/>
        <v>1</v>
      </c>
      <c r="N35" s="137"/>
    </row>
    <row r="36" spans="1:14" ht="15.75" x14ac:dyDescent="0.25">
      <c r="A36" s="275" t="s">
        <v>679</v>
      </c>
      <c r="B36" s="91"/>
      <c r="C36" s="91">
        <v>0</v>
      </c>
      <c r="D36" s="272">
        <v>0</v>
      </c>
      <c r="E36" s="272">
        <v>0</v>
      </c>
      <c r="F36" s="272">
        <v>0</v>
      </c>
      <c r="G36" s="272">
        <v>0</v>
      </c>
      <c r="H36" s="137"/>
      <c r="I36" s="137"/>
      <c r="J36" s="137"/>
      <c r="K36" s="137"/>
      <c r="L36" s="137"/>
      <c r="M36" s="274">
        <f t="shared" si="1"/>
        <v>0</v>
      </c>
      <c r="N36" s="137"/>
    </row>
    <row r="37" spans="1:14" ht="15.75" x14ac:dyDescent="0.25">
      <c r="A37" s="276" t="s">
        <v>680</v>
      </c>
      <c r="B37" s="91"/>
      <c r="C37" s="91">
        <v>0</v>
      </c>
      <c r="D37" s="272">
        <v>0</v>
      </c>
      <c r="E37" s="272">
        <v>0</v>
      </c>
      <c r="F37" s="272">
        <v>0</v>
      </c>
      <c r="G37" s="272">
        <v>0</v>
      </c>
      <c r="H37" s="137"/>
      <c r="I37" s="137"/>
      <c r="J37" s="137"/>
      <c r="K37" s="137"/>
      <c r="L37" s="137"/>
      <c r="M37" s="274">
        <f t="shared" si="1"/>
        <v>0</v>
      </c>
      <c r="N37" s="137"/>
    </row>
    <row r="38" spans="1:14" ht="15.75" x14ac:dyDescent="0.25">
      <c r="A38" s="276" t="s">
        <v>681</v>
      </c>
      <c r="B38" s="91"/>
      <c r="C38" s="91">
        <v>0</v>
      </c>
      <c r="D38" s="272">
        <v>0</v>
      </c>
      <c r="E38" s="272">
        <v>0</v>
      </c>
      <c r="F38" s="272">
        <v>0</v>
      </c>
      <c r="G38" s="272">
        <v>0</v>
      </c>
      <c r="H38" s="137"/>
      <c r="I38" s="137"/>
      <c r="J38" s="137"/>
      <c r="K38" s="137"/>
      <c r="L38" s="137"/>
      <c r="M38" s="274">
        <f t="shared" si="1"/>
        <v>0</v>
      </c>
      <c r="N38" s="137"/>
    </row>
    <row r="39" spans="1:14" ht="15.75" x14ac:dyDescent="0.25">
      <c r="A39" s="275" t="s">
        <v>682</v>
      </c>
      <c r="B39" s="91"/>
      <c r="C39" s="91">
        <v>0</v>
      </c>
      <c r="D39" s="272">
        <v>0</v>
      </c>
      <c r="E39" s="272">
        <v>0</v>
      </c>
      <c r="F39" s="272">
        <v>0</v>
      </c>
      <c r="G39" s="272">
        <v>0</v>
      </c>
      <c r="H39" s="137"/>
      <c r="I39" s="137"/>
      <c r="J39" s="137"/>
      <c r="K39" s="137"/>
      <c r="L39" s="137"/>
      <c r="M39" s="274">
        <f t="shared" si="1"/>
        <v>0</v>
      </c>
      <c r="N39" s="137"/>
    </row>
    <row r="40" spans="1:14" ht="15.75" x14ac:dyDescent="0.25">
      <c r="A40" s="275" t="s">
        <v>10</v>
      </c>
      <c r="B40" s="91"/>
      <c r="C40" s="91">
        <v>0</v>
      </c>
      <c r="D40" s="272">
        <v>0</v>
      </c>
      <c r="E40" s="272">
        <v>0</v>
      </c>
      <c r="F40" s="272">
        <v>0</v>
      </c>
      <c r="G40" s="272">
        <v>0</v>
      </c>
      <c r="H40" s="137"/>
      <c r="I40" s="137"/>
      <c r="J40" s="137"/>
      <c r="K40" s="137"/>
      <c r="L40" s="137"/>
      <c r="M40" s="274">
        <f t="shared" si="1"/>
        <v>0</v>
      </c>
      <c r="N40" s="137"/>
    </row>
    <row r="41" spans="1:14" ht="15.75" x14ac:dyDescent="0.25">
      <c r="A41" s="276" t="s">
        <v>505</v>
      </c>
      <c r="B41" s="91"/>
      <c r="C41" s="91">
        <v>0</v>
      </c>
      <c r="D41" s="272">
        <v>0</v>
      </c>
      <c r="E41" s="272">
        <v>0</v>
      </c>
      <c r="F41" s="272">
        <v>0</v>
      </c>
      <c r="G41" s="272">
        <v>0</v>
      </c>
      <c r="H41" s="137"/>
      <c r="I41" s="137"/>
      <c r="J41" s="137"/>
      <c r="K41" s="137"/>
      <c r="L41" s="137"/>
      <c r="M41" s="274">
        <f t="shared" si="1"/>
        <v>0</v>
      </c>
      <c r="N41" s="137"/>
    </row>
    <row r="42" spans="1:14" ht="15.75" x14ac:dyDescent="0.25">
      <c r="A42" s="276" t="s">
        <v>683</v>
      </c>
      <c r="B42" s="91"/>
      <c r="C42" s="91">
        <v>0</v>
      </c>
      <c r="D42" s="272">
        <v>0</v>
      </c>
      <c r="E42" s="272">
        <v>0</v>
      </c>
      <c r="F42" s="272">
        <v>0</v>
      </c>
      <c r="G42" s="272">
        <v>0</v>
      </c>
      <c r="H42" s="137"/>
      <c r="I42" s="137"/>
      <c r="J42" s="137"/>
      <c r="K42" s="137"/>
      <c r="L42" s="137"/>
      <c r="M42" s="274">
        <f t="shared" si="1"/>
        <v>0</v>
      </c>
      <c r="N42" s="137"/>
    </row>
    <row r="43" spans="1:14" ht="15.75" x14ac:dyDescent="0.25">
      <c r="A43" s="275" t="s">
        <v>684</v>
      </c>
      <c r="B43" s="91"/>
      <c r="C43" s="91">
        <v>0</v>
      </c>
      <c r="D43" s="272">
        <v>0</v>
      </c>
      <c r="E43" s="272">
        <v>0</v>
      </c>
      <c r="F43" s="272">
        <v>0</v>
      </c>
      <c r="G43" s="272">
        <v>0</v>
      </c>
      <c r="H43" s="137"/>
      <c r="I43" s="137"/>
      <c r="J43" s="137"/>
      <c r="K43" s="137"/>
      <c r="L43" s="137"/>
      <c r="M43" s="274">
        <f t="shared" si="1"/>
        <v>0</v>
      </c>
      <c r="N43" s="137"/>
    </row>
    <row r="44" spans="1:14" ht="15.75" x14ac:dyDescent="0.25">
      <c r="A44" s="275" t="s">
        <v>685</v>
      </c>
      <c r="B44" s="91"/>
      <c r="C44" s="91">
        <v>0</v>
      </c>
      <c r="D44" s="272">
        <v>0</v>
      </c>
      <c r="E44" s="272">
        <v>0</v>
      </c>
      <c r="F44" s="272">
        <v>0</v>
      </c>
      <c r="G44" s="272">
        <v>0</v>
      </c>
      <c r="H44" s="137"/>
      <c r="I44" s="137"/>
      <c r="J44" s="137"/>
      <c r="K44" s="137"/>
      <c r="L44" s="137"/>
      <c r="M44" s="274">
        <f t="shared" si="1"/>
        <v>0</v>
      </c>
      <c r="N44" s="137"/>
    </row>
    <row r="45" spans="1:14" ht="15.75" x14ac:dyDescent="0.25">
      <c r="A45" s="275" t="s">
        <v>376</v>
      </c>
      <c r="B45" s="91"/>
      <c r="C45" s="91">
        <v>0</v>
      </c>
      <c r="D45" s="272">
        <v>0</v>
      </c>
      <c r="E45" s="272">
        <v>0</v>
      </c>
      <c r="F45" s="272">
        <v>0</v>
      </c>
      <c r="G45" s="272">
        <v>0</v>
      </c>
      <c r="H45" s="137"/>
      <c r="I45" s="137"/>
      <c r="J45" s="137"/>
      <c r="K45" s="137"/>
      <c r="L45" s="137"/>
      <c r="M45" s="274">
        <f t="shared" si="1"/>
        <v>0</v>
      </c>
      <c r="N45" s="137"/>
    </row>
    <row r="46" spans="1:14" ht="15.75" x14ac:dyDescent="0.25">
      <c r="A46" s="275" t="s">
        <v>90</v>
      </c>
      <c r="B46" s="91"/>
      <c r="C46" s="91">
        <v>0</v>
      </c>
      <c r="D46" s="272">
        <v>0</v>
      </c>
      <c r="E46" s="272">
        <v>0</v>
      </c>
      <c r="F46" s="272">
        <v>0</v>
      </c>
      <c r="G46" s="272">
        <v>0</v>
      </c>
      <c r="H46" s="137"/>
      <c r="I46" s="137"/>
      <c r="J46" s="137"/>
      <c r="K46" s="137"/>
      <c r="L46" s="137"/>
      <c r="M46" s="274">
        <f t="shared" si="1"/>
        <v>0</v>
      </c>
      <c r="N46" s="137"/>
    </row>
    <row r="47" spans="1:14" ht="15.75" x14ac:dyDescent="0.25">
      <c r="A47" s="275" t="s">
        <v>687</v>
      </c>
      <c r="B47" s="91"/>
      <c r="C47" s="91">
        <v>0</v>
      </c>
      <c r="D47" s="272">
        <v>0</v>
      </c>
      <c r="E47" s="272">
        <v>0</v>
      </c>
      <c r="F47" s="272">
        <v>0</v>
      </c>
      <c r="G47" s="272">
        <v>0</v>
      </c>
      <c r="H47" s="137"/>
      <c r="I47" s="137"/>
      <c r="J47" s="137"/>
      <c r="K47" s="137"/>
      <c r="L47" s="137"/>
      <c r="M47" s="274">
        <f t="shared" si="1"/>
        <v>0</v>
      </c>
      <c r="N47" s="137"/>
    </row>
    <row r="48" spans="1:14" ht="15.75" x14ac:dyDescent="0.25">
      <c r="A48" s="275" t="s">
        <v>689</v>
      </c>
      <c r="B48" s="91"/>
      <c r="C48" s="91">
        <v>0</v>
      </c>
      <c r="D48" s="272">
        <v>0</v>
      </c>
      <c r="E48" s="272">
        <v>0</v>
      </c>
      <c r="F48" s="272">
        <v>0</v>
      </c>
      <c r="G48" s="272">
        <v>0</v>
      </c>
      <c r="H48" s="137"/>
      <c r="I48" s="137"/>
      <c r="J48" s="137"/>
      <c r="K48" s="137"/>
      <c r="L48" s="137"/>
      <c r="M48" s="274">
        <f t="shared" si="1"/>
        <v>0</v>
      </c>
      <c r="N48" s="137"/>
    </row>
    <row r="49" spans="1:14" ht="15.75" x14ac:dyDescent="0.25">
      <c r="A49" s="275" t="s">
        <v>690</v>
      </c>
      <c r="B49" s="91"/>
      <c r="C49" s="91">
        <v>0</v>
      </c>
      <c r="D49" s="272">
        <v>0</v>
      </c>
      <c r="E49" s="272">
        <v>0</v>
      </c>
      <c r="F49" s="272">
        <v>0</v>
      </c>
      <c r="G49" s="272">
        <v>0</v>
      </c>
      <c r="H49" s="137"/>
      <c r="I49" s="137"/>
      <c r="J49" s="137"/>
      <c r="K49" s="137"/>
      <c r="L49" s="137"/>
      <c r="M49" s="274">
        <f t="shared" si="1"/>
        <v>0</v>
      </c>
      <c r="N49" s="137"/>
    </row>
    <row r="50" spans="1:14" ht="15.75" x14ac:dyDescent="0.25">
      <c r="A50" s="361" t="s">
        <v>691</v>
      </c>
      <c r="B50" s="91"/>
      <c r="C50" s="91">
        <v>0</v>
      </c>
      <c r="D50" s="272">
        <v>0</v>
      </c>
      <c r="E50" s="272">
        <v>0</v>
      </c>
      <c r="F50" s="272">
        <v>0</v>
      </c>
      <c r="G50" s="272">
        <v>0</v>
      </c>
      <c r="H50" s="137"/>
      <c r="I50" s="137"/>
      <c r="J50" s="137"/>
      <c r="K50" s="137"/>
      <c r="L50" s="137"/>
      <c r="M50" s="274">
        <f t="shared" si="1"/>
        <v>0</v>
      </c>
      <c r="N50" s="137"/>
    </row>
    <row r="51" spans="1:14" ht="15" customHeight="1" x14ac:dyDescent="0.25">
      <c r="A51" s="275" t="s">
        <v>692</v>
      </c>
      <c r="B51" s="91"/>
      <c r="C51" s="91">
        <v>0</v>
      </c>
      <c r="D51" s="272">
        <v>0</v>
      </c>
      <c r="E51" s="272">
        <v>0</v>
      </c>
      <c r="F51" s="272">
        <v>0</v>
      </c>
      <c r="G51" s="272">
        <v>0</v>
      </c>
      <c r="H51" s="137"/>
      <c r="I51" s="137"/>
      <c r="J51" s="137"/>
      <c r="K51" s="137"/>
      <c r="L51" s="137"/>
      <c r="M51" s="274">
        <f t="shared" si="1"/>
        <v>0</v>
      </c>
      <c r="N51" s="137"/>
    </row>
    <row r="52" spans="1:14" ht="15" customHeight="1" x14ac:dyDescent="0.25">
      <c r="A52" s="275" t="s">
        <v>465</v>
      </c>
      <c r="B52" s="91"/>
      <c r="C52" s="91">
        <v>0</v>
      </c>
      <c r="D52" s="272">
        <v>0</v>
      </c>
      <c r="E52" s="272">
        <v>0</v>
      </c>
      <c r="F52" s="272">
        <v>0</v>
      </c>
      <c r="G52" s="272">
        <v>0</v>
      </c>
      <c r="H52" s="137"/>
      <c r="I52" s="137"/>
      <c r="J52" s="137"/>
      <c r="K52" s="137"/>
      <c r="L52" s="137"/>
      <c r="M52" s="274">
        <f t="shared" si="1"/>
        <v>0</v>
      </c>
      <c r="N52" s="137"/>
    </row>
    <row r="53" spans="1:14" ht="15" customHeight="1" x14ac:dyDescent="0.25">
      <c r="A53" s="275" t="s">
        <v>693</v>
      </c>
      <c r="B53" s="91"/>
      <c r="C53" s="91">
        <v>0</v>
      </c>
      <c r="D53" s="272">
        <v>0</v>
      </c>
      <c r="E53" s="272">
        <v>0</v>
      </c>
      <c r="F53" s="272">
        <v>0</v>
      </c>
      <c r="G53" s="272">
        <v>0</v>
      </c>
      <c r="H53" s="137"/>
      <c r="I53" s="137"/>
      <c r="J53" s="137"/>
      <c r="K53" s="137"/>
      <c r="L53" s="137"/>
      <c r="M53" s="274">
        <f t="shared" si="1"/>
        <v>0</v>
      </c>
      <c r="N53" s="137"/>
    </row>
    <row r="54" spans="1:14" ht="15" customHeight="1" x14ac:dyDescent="0.25">
      <c r="A54" s="276" t="s">
        <v>694</v>
      </c>
      <c r="B54" s="91"/>
      <c r="C54" s="91">
        <v>0</v>
      </c>
      <c r="D54" s="272">
        <v>0</v>
      </c>
      <c r="E54" s="272">
        <v>0</v>
      </c>
      <c r="F54" s="272">
        <v>0</v>
      </c>
      <c r="G54" s="272">
        <v>0</v>
      </c>
      <c r="H54" s="137"/>
      <c r="I54" s="137"/>
      <c r="J54" s="137"/>
      <c r="K54" s="137"/>
      <c r="L54" s="137"/>
      <c r="M54" s="274">
        <f t="shared" si="1"/>
        <v>0</v>
      </c>
      <c r="N54" s="137"/>
    </row>
    <row r="55" spans="1:14" ht="15" customHeight="1" x14ac:dyDescent="0.25">
      <c r="A55" s="275" t="s">
        <v>695</v>
      </c>
      <c r="B55" s="91"/>
      <c r="C55" s="91">
        <v>0</v>
      </c>
      <c r="D55" s="272">
        <v>0</v>
      </c>
      <c r="E55" s="272">
        <v>0</v>
      </c>
      <c r="F55" s="272">
        <v>0</v>
      </c>
      <c r="G55" s="272">
        <v>0</v>
      </c>
      <c r="H55" s="137"/>
      <c r="I55" s="137"/>
      <c r="J55" s="137"/>
      <c r="K55" s="137"/>
      <c r="L55" s="137"/>
      <c r="M55" s="274">
        <f t="shared" si="1"/>
        <v>0</v>
      </c>
      <c r="N55" s="137"/>
    </row>
    <row r="56" spans="1:14" ht="15" customHeight="1" x14ac:dyDescent="0.25">
      <c r="A56" s="275" t="s">
        <v>696</v>
      </c>
      <c r="B56" s="91"/>
      <c r="C56" s="91">
        <v>0</v>
      </c>
      <c r="D56" s="272">
        <v>0</v>
      </c>
      <c r="E56" s="272">
        <v>0</v>
      </c>
      <c r="F56" s="272">
        <v>0</v>
      </c>
      <c r="G56" s="272">
        <v>0</v>
      </c>
      <c r="H56" s="137"/>
      <c r="I56" s="137"/>
      <c r="J56" s="137"/>
      <c r="K56" s="137"/>
      <c r="L56" s="137"/>
      <c r="M56" s="274">
        <f t="shared" si="1"/>
        <v>0</v>
      </c>
      <c r="N56" s="137"/>
    </row>
    <row r="57" spans="1:14" ht="15" customHeight="1" x14ac:dyDescent="0.25">
      <c r="A57" s="277" t="s">
        <v>697</v>
      </c>
      <c r="B57" s="91"/>
      <c r="C57" s="91">
        <v>0</v>
      </c>
      <c r="D57" s="272">
        <v>0</v>
      </c>
      <c r="E57" s="272">
        <v>0</v>
      </c>
      <c r="F57" s="272">
        <v>0</v>
      </c>
      <c r="G57" s="272">
        <v>0</v>
      </c>
      <c r="H57" s="137"/>
      <c r="I57" s="137"/>
      <c r="J57" s="137"/>
      <c r="K57" s="137"/>
      <c r="L57" s="137"/>
      <c r="M57" s="274">
        <f t="shared" si="1"/>
        <v>0</v>
      </c>
      <c r="N57" s="137"/>
    </row>
    <row r="58" spans="1:14" ht="15" customHeight="1" x14ac:dyDescent="0.25">
      <c r="A58" s="276" t="s">
        <v>698</v>
      </c>
      <c r="B58" s="91"/>
      <c r="C58" s="91">
        <v>0</v>
      </c>
      <c r="D58" s="272">
        <v>0</v>
      </c>
      <c r="E58" s="272">
        <v>0</v>
      </c>
      <c r="F58" s="272">
        <v>0</v>
      </c>
      <c r="G58" s="272">
        <v>0</v>
      </c>
      <c r="H58" s="137"/>
      <c r="I58" s="137"/>
      <c r="J58" s="137"/>
      <c r="K58" s="137"/>
      <c r="L58" s="137"/>
      <c r="M58" s="274">
        <f t="shared" si="1"/>
        <v>0</v>
      </c>
      <c r="N58" s="137"/>
    </row>
    <row r="59" spans="1:14" ht="15" customHeight="1" x14ac:dyDescent="0.25">
      <c r="A59" s="275" t="s">
        <v>699</v>
      </c>
      <c r="B59" s="91"/>
      <c r="C59" s="91">
        <v>0</v>
      </c>
      <c r="D59" s="272">
        <v>0</v>
      </c>
      <c r="E59" s="272">
        <v>0</v>
      </c>
      <c r="F59" s="272">
        <v>0</v>
      </c>
      <c r="G59" s="272">
        <v>0</v>
      </c>
      <c r="H59" s="137"/>
      <c r="I59" s="137"/>
      <c r="J59" s="137"/>
      <c r="K59" s="137"/>
      <c r="L59" s="137"/>
      <c r="M59" s="274">
        <f t="shared" si="1"/>
        <v>0</v>
      </c>
      <c r="N59" s="137"/>
    </row>
    <row r="60" spans="1:14" ht="15" customHeight="1" x14ac:dyDescent="0.25">
      <c r="A60" s="360" t="s">
        <v>700</v>
      </c>
      <c r="B60" s="91"/>
      <c r="C60" s="91">
        <v>0</v>
      </c>
      <c r="D60" s="272">
        <v>0</v>
      </c>
      <c r="E60" s="272">
        <v>0</v>
      </c>
      <c r="F60" s="272">
        <v>0</v>
      </c>
      <c r="G60" s="272">
        <v>0</v>
      </c>
      <c r="H60" s="137"/>
      <c r="I60" s="137"/>
      <c r="J60" s="137"/>
      <c r="K60" s="137"/>
      <c r="L60" s="137"/>
      <c r="M60" s="274">
        <f t="shared" si="1"/>
        <v>0</v>
      </c>
      <c r="N60" s="137"/>
    </row>
    <row r="61" spans="1:14" ht="15" customHeight="1" x14ac:dyDescent="0.25">
      <c r="A61" s="278" t="s">
        <v>223</v>
      </c>
      <c r="B61" s="91"/>
      <c r="C61" s="91">
        <v>0</v>
      </c>
      <c r="D61" s="272">
        <v>0</v>
      </c>
      <c r="E61" s="272">
        <v>0</v>
      </c>
      <c r="F61" s="272">
        <v>0</v>
      </c>
      <c r="G61" s="272">
        <v>0</v>
      </c>
      <c r="H61" s="137"/>
      <c r="I61" s="137"/>
      <c r="J61" s="137"/>
      <c r="K61" s="137"/>
      <c r="L61" s="137"/>
      <c r="M61" s="274">
        <f t="shared" si="1"/>
        <v>0</v>
      </c>
      <c r="N61" s="137"/>
    </row>
    <row r="62" spans="1:14" ht="15" customHeight="1" x14ac:dyDescent="0.25">
      <c r="A62" s="278" t="s">
        <v>701</v>
      </c>
      <c r="B62" s="91"/>
      <c r="C62" s="91">
        <v>0</v>
      </c>
      <c r="D62" s="272">
        <v>0</v>
      </c>
      <c r="E62" s="272">
        <v>0</v>
      </c>
      <c r="F62" s="272">
        <v>0</v>
      </c>
      <c r="G62" s="272">
        <v>0</v>
      </c>
      <c r="H62" s="137"/>
      <c r="I62" s="137"/>
      <c r="J62" s="137"/>
      <c r="K62" s="137"/>
      <c r="L62" s="137"/>
      <c r="M62" s="274">
        <f t="shared" si="1"/>
        <v>0</v>
      </c>
      <c r="N62" s="137"/>
    </row>
    <row r="63" spans="1:14" ht="15" customHeight="1" x14ac:dyDescent="0.25">
      <c r="A63" s="278" t="s">
        <v>702</v>
      </c>
      <c r="B63" s="91"/>
      <c r="C63" s="91">
        <v>0</v>
      </c>
      <c r="D63" s="272">
        <v>0</v>
      </c>
      <c r="E63" s="272">
        <v>0</v>
      </c>
      <c r="F63" s="272">
        <v>0</v>
      </c>
      <c r="G63" s="272">
        <v>0</v>
      </c>
      <c r="H63" s="137"/>
      <c r="I63" s="137"/>
      <c r="J63" s="137"/>
      <c r="K63" s="137"/>
      <c r="L63" s="137"/>
      <c r="M63" s="274">
        <f t="shared" si="1"/>
        <v>0</v>
      </c>
      <c r="N63" s="137"/>
    </row>
    <row r="64" spans="1:14" ht="15" customHeight="1" x14ac:dyDescent="0.25">
      <c r="A64" s="278" t="s">
        <v>703</v>
      </c>
      <c r="B64" s="91"/>
      <c r="C64" s="91">
        <v>0</v>
      </c>
      <c r="D64" s="272">
        <v>0</v>
      </c>
      <c r="E64" s="272">
        <v>0</v>
      </c>
      <c r="F64" s="272">
        <v>0</v>
      </c>
      <c r="G64" s="272">
        <v>0</v>
      </c>
      <c r="H64" s="137"/>
      <c r="I64" s="137"/>
      <c r="J64" s="137"/>
      <c r="K64" s="137"/>
      <c r="L64" s="137"/>
      <c r="M64" s="274">
        <f t="shared" si="1"/>
        <v>0</v>
      </c>
      <c r="N64" s="137"/>
    </row>
    <row r="65" spans="1:14" ht="15" customHeight="1" x14ac:dyDescent="0.25">
      <c r="A65" s="278" t="s">
        <v>704</v>
      </c>
      <c r="B65" s="91"/>
      <c r="C65" s="91">
        <v>0</v>
      </c>
      <c r="D65" s="272">
        <v>0</v>
      </c>
      <c r="E65" s="272">
        <v>0</v>
      </c>
      <c r="F65" s="272">
        <v>0</v>
      </c>
      <c r="G65" s="272">
        <v>0</v>
      </c>
      <c r="H65" s="137"/>
      <c r="I65" s="137"/>
      <c r="J65" s="137"/>
      <c r="K65" s="137"/>
      <c r="L65" s="137"/>
      <c r="M65" s="274">
        <f t="shared" si="1"/>
        <v>0</v>
      </c>
      <c r="N65" s="137"/>
    </row>
    <row r="66" spans="1:14" ht="15" customHeight="1" x14ac:dyDescent="0.25">
      <c r="A66" s="278" t="s">
        <v>616</v>
      </c>
      <c r="B66" s="91"/>
      <c r="C66" s="91">
        <v>0</v>
      </c>
      <c r="D66" s="272">
        <v>0</v>
      </c>
      <c r="E66" s="272">
        <v>0</v>
      </c>
      <c r="F66" s="272">
        <v>0</v>
      </c>
      <c r="G66" s="272">
        <v>0</v>
      </c>
      <c r="H66" s="137"/>
      <c r="I66" s="137"/>
      <c r="J66" s="137"/>
      <c r="K66" s="137"/>
      <c r="L66" s="137"/>
      <c r="M66" s="274">
        <f t="shared" ref="M66:M76" si="2">SUM(C66:L66)</f>
        <v>0</v>
      </c>
      <c r="N66" s="137"/>
    </row>
    <row r="67" spans="1:14" ht="15" customHeight="1" x14ac:dyDescent="0.25">
      <c r="A67" s="278" t="s">
        <v>174</v>
      </c>
      <c r="B67" s="91"/>
      <c r="C67" s="91">
        <v>0</v>
      </c>
      <c r="D67" s="272">
        <v>0</v>
      </c>
      <c r="E67" s="272">
        <v>0</v>
      </c>
      <c r="F67" s="272">
        <v>0</v>
      </c>
      <c r="G67" s="272">
        <v>0</v>
      </c>
      <c r="H67" s="137"/>
      <c r="I67" s="137"/>
      <c r="J67" s="137"/>
      <c r="K67" s="137"/>
      <c r="L67" s="137"/>
      <c r="M67" s="274">
        <f t="shared" si="2"/>
        <v>0</v>
      </c>
      <c r="N67" s="137"/>
    </row>
    <row r="68" spans="1:14" ht="15" customHeight="1" x14ac:dyDescent="0.25">
      <c r="A68" s="278" t="s">
        <v>705</v>
      </c>
      <c r="B68" s="91"/>
      <c r="C68" s="91">
        <v>0</v>
      </c>
      <c r="D68" s="272">
        <v>0</v>
      </c>
      <c r="E68" s="272">
        <v>0</v>
      </c>
      <c r="F68" s="272">
        <v>0</v>
      </c>
      <c r="G68" s="272">
        <v>0</v>
      </c>
      <c r="H68" s="137"/>
      <c r="I68" s="137"/>
      <c r="J68" s="137"/>
      <c r="K68" s="137"/>
      <c r="L68" s="137"/>
      <c r="M68" s="274">
        <f t="shared" si="2"/>
        <v>0</v>
      </c>
      <c r="N68" s="137"/>
    </row>
    <row r="69" spans="1:14" ht="14.25" customHeight="1" x14ac:dyDescent="0.25">
      <c r="A69" s="278" t="s">
        <v>685</v>
      </c>
      <c r="B69" s="91"/>
      <c r="C69" s="91">
        <v>0</v>
      </c>
      <c r="D69" s="272">
        <v>0</v>
      </c>
      <c r="E69" s="272">
        <v>0</v>
      </c>
      <c r="F69" s="272">
        <v>0</v>
      </c>
      <c r="G69" s="272">
        <v>0</v>
      </c>
      <c r="H69" s="137"/>
      <c r="I69" s="137"/>
      <c r="J69" s="137"/>
      <c r="K69" s="137"/>
      <c r="L69" s="137"/>
      <c r="M69" s="274">
        <f t="shared" si="2"/>
        <v>0</v>
      </c>
      <c r="N69" s="137"/>
    </row>
    <row r="70" spans="1:14" ht="15.75" x14ac:dyDescent="0.25">
      <c r="A70" s="278" t="s">
        <v>706</v>
      </c>
      <c r="B70" s="91"/>
      <c r="C70" s="91">
        <v>0</v>
      </c>
      <c r="D70" s="272">
        <v>0</v>
      </c>
      <c r="E70" s="272">
        <v>0</v>
      </c>
      <c r="F70" s="272">
        <v>0</v>
      </c>
      <c r="G70" s="272">
        <v>0</v>
      </c>
      <c r="H70" s="137"/>
      <c r="I70" s="137"/>
      <c r="J70" s="137"/>
      <c r="K70" s="137"/>
      <c r="L70" s="137"/>
      <c r="M70" s="274">
        <f t="shared" si="2"/>
        <v>0</v>
      </c>
      <c r="N70" s="137"/>
    </row>
    <row r="71" spans="1:14" ht="15.75" x14ac:dyDescent="0.25">
      <c r="A71" s="278" t="s">
        <v>707</v>
      </c>
      <c r="B71" s="91"/>
      <c r="C71" s="91">
        <v>0</v>
      </c>
      <c r="D71" s="272">
        <v>0</v>
      </c>
      <c r="E71" s="272">
        <v>0</v>
      </c>
      <c r="F71" s="272">
        <v>0</v>
      </c>
      <c r="G71" s="272">
        <v>0</v>
      </c>
      <c r="H71" s="137"/>
      <c r="I71" s="137"/>
      <c r="J71" s="137"/>
      <c r="K71" s="137"/>
      <c r="L71" s="137"/>
      <c r="M71" s="274">
        <f t="shared" si="2"/>
        <v>0</v>
      </c>
      <c r="N71" s="137"/>
    </row>
    <row r="72" spans="1:14" ht="15.75" x14ac:dyDescent="0.25">
      <c r="A72" s="278" t="s">
        <v>708</v>
      </c>
      <c r="B72" s="91"/>
      <c r="C72" s="91">
        <v>0</v>
      </c>
      <c r="D72" s="272">
        <v>0</v>
      </c>
      <c r="E72" s="272">
        <v>0</v>
      </c>
      <c r="F72" s="272">
        <v>0</v>
      </c>
      <c r="G72" s="272">
        <v>0</v>
      </c>
      <c r="H72" s="137"/>
      <c r="I72" s="137"/>
      <c r="J72" s="137"/>
      <c r="K72" s="137"/>
      <c r="L72" s="137"/>
      <c r="M72" s="274">
        <f t="shared" si="2"/>
        <v>0</v>
      </c>
      <c r="N72" s="137"/>
    </row>
    <row r="73" spans="1:14" ht="15.75" x14ac:dyDescent="0.25">
      <c r="A73" s="278" t="s">
        <v>709</v>
      </c>
      <c r="B73" s="91"/>
      <c r="C73" s="91">
        <v>0</v>
      </c>
      <c r="D73" s="272">
        <v>0</v>
      </c>
      <c r="E73" s="272">
        <v>0</v>
      </c>
      <c r="F73" s="272">
        <v>0</v>
      </c>
      <c r="G73" s="272">
        <v>0</v>
      </c>
      <c r="H73" s="137"/>
      <c r="I73" s="137"/>
      <c r="J73" s="137"/>
      <c r="K73" s="137"/>
      <c r="L73" s="137"/>
      <c r="M73" s="274">
        <f t="shared" si="2"/>
        <v>0</v>
      </c>
      <c r="N73" s="137"/>
    </row>
    <row r="74" spans="1:14" ht="15.75" x14ac:dyDescent="0.25">
      <c r="A74" s="278" t="s">
        <v>710</v>
      </c>
      <c r="B74" s="91"/>
      <c r="C74" s="91">
        <v>0</v>
      </c>
      <c r="D74" s="272">
        <v>0</v>
      </c>
      <c r="E74" s="272">
        <v>0</v>
      </c>
      <c r="F74" s="272">
        <v>0</v>
      </c>
      <c r="G74" s="272">
        <v>0</v>
      </c>
      <c r="H74" s="137"/>
      <c r="I74" s="137"/>
      <c r="J74" s="137"/>
      <c r="K74" s="137"/>
      <c r="L74" s="137"/>
      <c r="M74" s="274">
        <f t="shared" si="2"/>
        <v>0</v>
      </c>
      <c r="N74" s="137"/>
    </row>
    <row r="75" spans="1:14" ht="15.75" x14ac:dyDescent="0.25">
      <c r="A75" s="278" t="s">
        <v>711</v>
      </c>
      <c r="B75" s="91"/>
      <c r="C75" s="91">
        <v>0</v>
      </c>
      <c r="D75" s="272">
        <v>0</v>
      </c>
      <c r="E75" s="272">
        <v>0</v>
      </c>
      <c r="F75" s="272">
        <v>0</v>
      </c>
      <c r="G75" s="272">
        <v>0</v>
      </c>
      <c r="H75" s="137"/>
      <c r="I75" s="137"/>
      <c r="J75" s="137"/>
      <c r="K75" s="137"/>
      <c r="L75" s="137"/>
      <c r="M75" s="274">
        <f t="shared" si="2"/>
        <v>0</v>
      </c>
      <c r="N75" s="137"/>
    </row>
    <row r="76" spans="1:14" ht="15.75" x14ac:dyDescent="0.25">
      <c r="A76" s="278" t="s">
        <v>712</v>
      </c>
      <c r="B76" s="91"/>
      <c r="C76" s="91">
        <v>0</v>
      </c>
      <c r="D76" s="272">
        <v>0</v>
      </c>
      <c r="E76" s="272">
        <v>0</v>
      </c>
      <c r="F76" s="272">
        <v>0</v>
      </c>
      <c r="G76" s="272">
        <v>0</v>
      </c>
      <c r="H76" s="137"/>
      <c r="I76" s="137"/>
      <c r="J76" s="137"/>
      <c r="K76" s="137"/>
      <c r="L76" s="137"/>
      <c r="M76" s="274">
        <f t="shared" si="2"/>
        <v>0</v>
      </c>
      <c r="N76" s="137"/>
    </row>
  </sheetData>
  <autoFilter ref="A1:N68"/>
  <sortState ref="A2:M76">
    <sortCondition descending="1" ref="M2"/>
  </sortState>
  <pageMargins left="0.7" right="0.7" top="1.14375" bottom="1.14375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zoomScaleNormal="100" workbookViewId="0">
      <selection activeCell="H19" sqref="H19"/>
    </sheetView>
  </sheetViews>
  <sheetFormatPr defaultRowHeight="14.25" x14ac:dyDescent="0.2"/>
  <cols>
    <col min="1" max="1" width="17.125" style="48" customWidth="1"/>
    <col min="2" max="2" width="10.25" style="48" customWidth="1"/>
    <col min="3" max="3" width="9.75" style="48" customWidth="1"/>
    <col min="4" max="5" width="4.375" style="48" customWidth="1"/>
    <col min="6" max="6" width="4.25" style="48" customWidth="1"/>
    <col min="7" max="7" width="4" style="50" customWidth="1"/>
    <col min="8" max="8" width="3.75" style="48" customWidth="1"/>
    <col min="9" max="9" width="4.25" style="48" customWidth="1"/>
    <col min="10" max="10" width="4" style="48" customWidth="1"/>
    <col min="11" max="11" width="3.875" style="48" customWidth="1"/>
    <col min="12" max="12" width="3.75" style="48" customWidth="1"/>
    <col min="13" max="13" width="4.5" style="48" customWidth="1"/>
    <col min="14" max="1025" width="8" style="48" customWidth="1"/>
  </cols>
  <sheetData>
    <row r="1" spans="1:15" ht="101.25" customHeight="1" x14ac:dyDescent="0.2">
      <c r="A1" s="279" t="s">
        <v>718</v>
      </c>
      <c r="B1" s="279" t="s">
        <v>719</v>
      </c>
      <c r="C1" s="221" t="s">
        <v>720</v>
      </c>
      <c r="D1" s="222" t="s">
        <v>5</v>
      </c>
      <c r="E1" s="222" t="s">
        <v>721</v>
      </c>
      <c r="F1" s="222" t="s">
        <v>7</v>
      </c>
      <c r="G1" s="222" t="s">
        <v>671</v>
      </c>
      <c r="H1" s="222" t="s">
        <v>672</v>
      </c>
      <c r="I1" s="222" t="s">
        <v>10</v>
      </c>
      <c r="J1" s="222" t="s">
        <v>11</v>
      </c>
      <c r="K1" s="222" t="s">
        <v>580</v>
      </c>
      <c r="L1" s="222" t="s">
        <v>13</v>
      </c>
      <c r="M1" s="222" t="s">
        <v>12</v>
      </c>
      <c r="N1" s="221" t="s">
        <v>722</v>
      </c>
      <c r="O1" s="279" t="s">
        <v>723</v>
      </c>
    </row>
    <row r="2" spans="1:15" ht="15" x14ac:dyDescent="0.25">
      <c r="A2" s="280"/>
      <c r="B2" s="125"/>
      <c r="C2" s="125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25"/>
      <c r="O2" s="125"/>
    </row>
    <row r="3" spans="1:15" ht="15" x14ac:dyDescent="0.25">
      <c r="A3" s="280"/>
      <c r="B3" s="125"/>
      <c r="C3" s="125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25"/>
      <c r="O3" s="125"/>
    </row>
    <row r="4" spans="1:15" ht="15" x14ac:dyDescent="0.25">
      <c r="A4" s="280"/>
      <c r="B4" s="125"/>
      <c r="C4" s="125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25"/>
      <c r="O4" s="125"/>
    </row>
    <row r="5" spans="1:15" ht="15" x14ac:dyDescent="0.25">
      <c r="A5" s="281"/>
      <c r="B5" s="238"/>
      <c r="C5" s="238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25"/>
      <c r="O5" s="234"/>
    </row>
    <row r="6" spans="1:15" ht="15" x14ac:dyDescent="0.25">
      <c r="A6" s="282"/>
      <c r="B6" s="234"/>
      <c r="C6" s="234"/>
      <c r="D6" s="9"/>
      <c r="E6" s="9"/>
      <c r="F6" s="9"/>
      <c r="G6" s="9"/>
      <c r="H6" s="9"/>
      <c r="I6" s="9"/>
      <c r="J6" s="9"/>
      <c r="K6" s="9"/>
      <c r="L6" s="9"/>
      <c r="M6" s="9"/>
      <c r="N6" s="125"/>
      <c r="O6" s="234"/>
    </row>
    <row r="7" spans="1:15" ht="15" x14ac:dyDescent="0.25">
      <c r="A7" s="282"/>
      <c r="B7" s="234"/>
      <c r="C7" s="234"/>
      <c r="D7" s="9"/>
      <c r="E7" s="9"/>
      <c r="F7" s="9"/>
      <c r="G7" s="9"/>
      <c r="H7" s="9"/>
      <c r="I7" s="9"/>
      <c r="J7" s="9"/>
      <c r="K7" s="9"/>
      <c r="L7" s="9"/>
      <c r="M7" s="9"/>
      <c r="N7" s="125"/>
      <c r="O7" s="234"/>
    </row>
    <row r="8" spans="1:15" ht="15" x14ac:dyDescent="0.25">
      <c r="A8" s="282"/>
      <c r="B8" s="234"/>
      <c r="C8" s="234"/>
      <c r="D8" s="9"/>
      <c r="E8" s="9"/>
      <c r="F8" s="9"/>
      <c r="G8" s="9"/>
      <c r="H8" s="9"/>
      <c r="I8" s="9"/>
      <c r="J8" s="9"/>
      <c r="K8" s="9"/>
      <c r="L8" s="9"/>
      <c r="M8" s="9"/>
      <c r="N8" s="125"/>
      <c r="O8" s="283"/>
    </row>
    <row r="9" spans="1:15" ht="15" x14ac:dyDescent="0.25">
      <c r="A9" s="282"/>
      <c r="B9" s="234"/>
      <c r="C9" s="234"/>
      <c r="D9" s="9"/>
      <c r="E9" s="9"/>
      <c r="F9" s="9"/>
      <c r="G9" s="9"/>
      <c r="H9" s="9"/>
      <c r="I9" s="9"/>
      <c r="J9" s="9"/>
      <c r="K9" s="9"/>
      <c r="L9" s="9"/>
      <c r="M9" s="9"/>
      <c r="N9" s="125"/>
      <c r="O9" s="284"/>
    </row>
    <row r="10" spans="1:15" ht="15" x14ac:dyDescent="0.25">
      <c r="A10" s="285"/>
      <c r="B10" s="234"/>
      <c r="C10" s="234"/>
      <c r="D10" s="9"/>
      <c r="E10" s="9"/>
      <c r="F10" s="9"/>
      <c r="G10" s="234"/>
      <c r="H10" s="234"/>
      <c r="I10" s="234"/>
      <c r="J10" s="234"/>
      <c r="K10" s="234"/>
      <c r="L10" s="234"/>
      <c r="M10" s="234"/>
      <c r="N10" s="125"/>
      <c r="O10" s="284"/>
    </row>
    <row r="11" spans="1:15" ht="15" x14ac:dyDescent="0.25">
      <c r="A11" s="282"/>
      <c r="B11" s="234"/>
      <c r="C11" s="234"/>
      <c r="D11" s="9"/>
      <c r="E11" s="9"/>
      <c r="F11" s="9"/>
      <c r="G11" s="9"/>
      <c r="H11" s="9"/>
      <c r="I11" s="9"/>
      <c r="J11" s="9"/>
      <c r="K11" s="9"/>
      <c r="L11" s="9"/>
      <c r="M11" s="9"/>
      <c r="N11" s="125"/>
      <c r="O11" s="284"/>
    </row>
    <row r="12" spans="1:15" ht="15" x14ac:dyDescent="0.25">
      <c r="A12" s="282"/>
      <c r="B12" s="234"/>
      <c r="C12" s="234"/>
      <c r="D12" s="9"/>
      <c r="E12" s="9"/>
      <c r="F12" s="9"/>
      <c r="G12" s="9"/>
      <c r="H12" s="9"/>
      <c r="I12" s="9"/>
      <c r="J12" s="9"/>
      <c r="K12" s="9"/>
      <c r="L12" s="9"/>
      <c r="M12" s="9"/>
      <c r="N12" s="125"/>
      <c r="O12" s="284"/>
    </row>
    <row r="13" spans="1:15" ht="15" x14ac:dyDescent="0.2">
      <c r="A13" s="286"/>
      <c r="B13" s="287"/>
      <c r="C13" s="287"/>
      <c r="D13" s="137"/>
      <c r="E13" s="137"/>
      <c r="F13" s="137"/>
      <c r="G13" s="91"/>
      <c r="H13" s="137"/>
      <c r="I13" s="137"/>
      <c r="J13" s="137"/>
      <c r="K13" s="137"/>
      <c r="L13" s="137"/>
      <c r="M13" s="137"/>
      <c r="N13" s="125"/>
      <c r="O13" s="284"/>
    </row>
    <row r="14" spans="1:15" ht="15" x14ac:dyDescent="0.25">
      <c r="A14" s="285"/>
      <c r="B14" s="234"/>
      <c r="C14" s="234"/>
      <c r="D14" s="9"/>
      <c r="E14" s="9"/>
      <c r="F14" s="9"/>
      <c r="G14" s="9"/>
      <c r="H14" s="9"/>
      <c r="I14" s="9"/>
      <c r="J14" s="9"/>
      <c r="K14" s="9"/>
      <c r="L14" s="9"/>
      <c r="M14" s="9"/>
      <c r="N14" s="125"/>
      <c r="O14" s="284"/>
    </row>
    <row r="15" spans="1:15" ht="15" x14ac:dyDescent="0.25">
      <c r="A15" s="282"/>
      <c r="B15" s="234"/>
      <c r="C15" s="87"/>
      <c r="D15" s="20"/>
      <c r="E15" s="20"/>
      <c r="F15" s="20"/>
      <c r="G15" s="21"/>
      <c r="H15" s="21"/>
      <c r="I15" s="20"/>
      <c r="J15" s="20"/>
      <c r="K15" s="20"/>
      <c r="L15" s="20"/>
      <c r="M15" s="21"/>
      <c r="N15" s="125"/>
      <c r="O15" s="284"/>
    </row>
    <row r="16" spans="1:15" ht="15" x14ac:dyDescent="0.25">
      <c r="A16" s="285"/>
      <c r="B16" s="287"/>
      <c r="C16" s="288"/>
      <c r="D16" s="137"/>
      <c r="E16" s="137"/>
      <c r="F16" s="137"/>
      <c r="G16" s="91"/>
      <c r="H16" s="137"/>
      <c r="I16" s="137"/>
      <c r="J16" s="137"/>
      <c r="K16" s="137"/>
      <c r="L16" s="137"/>
      <c r="M16" s="137"/>
      <c r="N16" s="125"/>
      <c r="O16" s="284"/>
    </row>
    <row r="17" spans="1:15" ht="15" x14ac:dyDescent="0.25">
      <c r="A17" s="282"/>
      <c r="B17" s="234"/>
      <c r="C17" s="234"/>
      <c r="D17" s="9"/>
      <c r="E17" s="9"/>
      <c r="F17" s="9"/>
      <c r="G17" s="9"/>
      <c r="H17" s="9"/>
      <c r="I17" s="9"/>
      <c r="J17" s="9"/>
      <c r="K17" s="9"/>
      <c r="L17" s="9"/>
      <c r="M17" s="9"/>
      <c r="N17" s="125"/>
      <c r="O17" s="284"/>
    </row>
    <row r="18" spans="1:15" ht="15" x14ac:dyDescent="0.25">
      <c r="A18" s="282"/>
      <c r="B18" s="234"/>
      <c r="C18" s="234"/>
      <c r="D18" s="9"/>
      <c r="E18" s="9"/>
      <c r="F18" s="9"/>
      <c r="G18" s="9"/>
      <c r="H18" s="9"/>
      <c r="I18" s="9"/>
      <c r="J18" s="9"/>
      <c r="K18" s="9"/>
      <c r="L18" s="9"/>
      <c r="M18" s="9"/>
      <c r="N18" s="125"/>
      <c r="O18" s="284"/>
    </row>
    <row r="19" spans="1:15" ht="15" x14ac:dyDescent="0.2">
      <c r="A19" s="286"/>
      <c r="B19" s="287"/>
      <c r="C19" s="287"/>
      <c r="D19" s="137"/>
      <c r="E19" s="137"/>
      <c r="F19" s="137"/>
      <c r="G19" s="91"/>
      <c r="H19" s="137"/>
      <c r="I19" s="137"/>
      <c r="J19" s="137"/>
      <c r="K19" s="137"/>
      <c r="L19" s="137"/>
      <c r="M19" s="137"/>
      <c r="N19" s="125"/>
      <c r="O19" s="9"/>
    </row>
    <row r="20" spans="1:15" ht="15" x14ac:dyDescent="0.25">
      <c r="A20" s="282"/>
      <c r="B20" s="234"/>
      <c r="C20" s="234"/>
      <c r="D20" s="9"/>
      <c r="E20" s="9"/>
      <c r="F20" s="9"/>
      <c r="G20" s="9"/>
      <c r="H20" s="9"/>
      <c r="I20" s="9"/>
      <c r="J20" s="9"/>
      <c r="K20" s="9"/>
      <c r="L20" s="9"/>
      <c r="M20" s="9"/>
      <c r="N20" s="125"/>
      <c r="O20" s="9"/>
    </row>
    <row r="21" spans="1:15" ht="15" x14ac:dyDescent="0.25">
      <c r="A21" s="282"/>
      <c r="B21" s="234"/>
      <c r="C21" s="234"/>
      <c r="D21" s="9"/>
      <c r="E21" s="9"/>
      <c r="F21" s="9"/>
      <c r="G21" s="9"/>
      <c r="H21" s="9"/>
      <c r="I21" s="9"/>
      <c r="J21" s="9"/>
      <c r="K21" s="9"/>
      <c r="L21" s="9"/>
      <c r="M21" s="9"/>
      <c r="N21" s="125"/>
      <c r="O21" s="284"/>
    </row>
    <row r="22" spans="1:15" ht="15" x14ac:dyDescent="0.25">
      <c r="A22" s="282"/>
      <c r="B22" s="234"/>
      <c r="C22" s="234"/>
      <c r="D22" s="9"/>
      <c r="E22" s="9"/>
      <c r="F22" s="9"/>
      <c r="G22" s="9"/>
      <c r="H22" s="9"/>
      <c r="I22" s="9"/>
      <c r="J22" s="9"/>
      <c r="K22" s="9"/>
      <c r="L22" s="9"/>
      <c r="M22" s="9"/>
      <c r="N22" s="125"/>
      <c r="O22" s="284"/>
    </row>
    <row r="23" spans="1:15" ht="15" x14ac:dyDescent="0.25">
      <c r="A23" s="282"/>
      <c r="B23" s="234"/>
      <c r="C23" s="234"/>
      <c r="D23" s="9"/>
      <c r="E23" s="9"/>
      <c r="F23" s="9"/>
      <c r="G23" s="9"/>
      <c r="H23" s="9"/>
      <c r="I23" s="9"/>
      <c r="J23" s="9"/>
      <c r="K23" s="9"/>
      <c r="L23" s="9"/>
      <c r="M23" s="9"/>
      <c r="N23" s="125"/>
      <c r="O23" s="284"/>
    </row>
    <row r="24" spans="1:15" ht="15" x14ac:dyDescent="0.25">
      <c r="A24" s="282"/>
      <c r="B24" s="234"/>
      <c r="C24" s="234"/>
      <c r="D24" s="9"/>
      <c r="E24" s="9"/>
      <c r="F24" s="9"/>
      <c r="G24" s="9"/>
      <c r="H24" s="9"/>
      <c r="I24" s="9"/>
      <c r="J24" s="9"/>
      <c r="K24" s="9"/>
      <c r="L24" s="9"/>
      <c r="M24" s="9"/>
      <c r="N24" s="125"/>
      <c r="O24" s="284"/>
    </row>
    <row r="25" spans="1:15" ht="15" x14ac:dyDescent="0.25">
      <c r="A25" s="282"/>
      <c r="B25" s="234"/>
      <c r="C25" s="234"/>
      <c r="D25" s="9"/>
      <c r="E25" s="9"/>
      <c r="F25" s="9"/>
      <c r="G25" s="9"/>
      <c r="H25" s="9"/>
      <c r="I25" s="9"/>
      <c r="J25" s="9"/>
      <c r="K25" s="9"/>
      <c r="L25" s="9"/>
      <c r="M25" s="9"/>
      <c r="N25" s="125"/>
      <c r="O25" s="9"/>
    </row>
    <row r="26" spans="1:15" ht="15" x14ac:dyDescent="0.2">
      <c r="A26" s="289"/>
      <c r="B26" s="287"/>
      <c r="C26" s="287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125"/>
      <c r="O26" s="9"/>
    </row>
    <row r="27" spans="1:15" ht="15" x14ac:dyDescent="0.25">
      <c r="A27" s="290"/>
      <c r="B27" s="287"/>
      <c r="C27" s="288"/>
      <c r="D27" s="137"/>
      <c r="E27" s="137"/>
      <c r="F27" s="137"/>
      <c r="G27" s="91"/>
      <c r="H27" s="137"/>
      <c r="I27" s="137"/>
      <c r="J27" s="137"/>
      <c r="K27" s="137"/>
      <c r="L27" s="137"/>
      <c r="M27" s="137"/>
      <c r="N27" s="125"/>
      <c r="O27" s="9"/>
    </row>
    <row r="28" spans="1:15" ht="15" x14ac:dyDescent="0.25">
      <c r="A28" s="282"/>
      <c r="B28" s="234"/>
      <c r="C28" s="87"/>
      <c r="D28" s="21"/>
      <c r="E28" s="20"/>
      <c r="F28" s="21"/>
      <c r="G28" s="87"/>
      <c r="H28" s="282"/>
      <c r="I28" s="87"/>
      <c r="J28" s="282"/>
      <c r="K28" s="282"/>
      <c r="L28" s="282"/>
      <c r="M28" s="87"/>
      <c r="N28" s="125"/>
      <c r="O28" s="9"/>
    </row>
    <row r="29" spans="1:15" ht="15" x14ac:dyDescent="0.25">
      <c r="A29" s="282"/>
      <c r="B29" s="234"/>
      <c r="C29" s="234"/>
      <c r="D29" s="9"/>
      <c r="E29" s="9"/>
      <c r="F29" s="9"/>
      <c r="G29" s="9"/>
      <c r="H29" s="9"/>
      <c r="I29" s="9"/>
      <c r="J29" s="9"/>
      <c r="K29" s="9"/>
      <c r="L29" s="9"/>
      <c r="M29" s="9"/>
      <c r="N29" s="125"/>
      <c r="O29" s="9"/>
    </row>
    <row r="30" spans="1:15" ht="15" x14ac:dyDescent="0.25">
      <c r="A30" s="285"/>
      <c r="B30" s="287"/>
      <c r="C30" s="288"/>
      <c r="D30" s="137"/>
      <c r="E30" s="137"/>
      <c r="F30" s="137"/>
      <c r="G30" s="91"/>
      <c r="H30" s="137"/>
      <c r="I30" s="137"/>
      <c r="J30" s="137"/>
      <c r="K30" s="137"/>
      <c r="L30" s="137"/>
      <c r="M30" s="137"/>
      <c r="N30" s="125"/>
      <c r="O30" s="234"/>
    </row>
    <row r="31" spans="1:15" ht="15" x14ac:dyDescent="0.25">
      <c r="A31" s="285"/>
      <c r="B31" s="287"/>
      <c r="C31" s="288"/>
      <c r="D31" s="137"/>
      <c r="E31" s="137"/>
      <c r="F31" s="137"/>
      <c r="G31" s="91"/>
      <c r="H31" s="137"/>
      <c r="I31" s="137"/>
      <c r="J31" s="137"/>
      <c r="K31" s="137"/>
      <c r="L31" s="137"/>
      <c r="M31" s="137"/>
      <c r="N31" s="125"/>
      <c r="O31" s="9"/>
    </row>
    <row r="32" spans="1:15" ht="15" x14ac:dyDescent="0.25">
      <c r="A32" s="285"/>
      <c r="B32" s="287"/>
      <c r="C32" s="288"/>
      <c r="D32" s="137"/>
      <c r="E32" s="137"/>
      <c r="F32" s="137"/>
      <c r="G32" s="91"/>
      <c r="H32" s="137"/>
      <c r="I32" s="137"/>
      <c r="J32" s="137"/>
      <c r="K32" s="137"/>
      <c r="L32" s="137"/>
      <c r="M32" s="137"/>
      <c r="N32" s="125"/>
      <c r="O32" s="9"/>
    </row>
    <row r="33" spans="1:15" ht="15" x14ac:dyDescent="0.25">
      <c r="A33" s="282"/>
      <c r="B33" s="234"/>
      <c r="C33" s="234"/>
      <c r="D33" s="9"/>
      <c r="E33" s="9"/>
      <c r="F33" s="9"/>
      <c r="G33" s="9"/>
      <c r="H33" s="9"/>
      <c r="I33" s="9"/>
      <c r="J33" s="9"/>
      <c r="K33" s="9"/>
      <c r="L33" s="9"/>
      <c r="M33" s="9"/>
      <c r="N33" s="125"/>
      <c r="O33" s="9"/>
    </row>
    <row r="34" spans="1:15" ht="15" x14ac:dyDescent="0.25">
      <c r="A34" s="285"/>
      <c r="B34" s="234"/>
      <c r="C34" s="291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125"/>
      <c r="O34" s="234"/>
    </row>
    <row r="35" spans="1:15" ht="15" x14ac:dyDescent="0.25">
      <c r="A35" s="282"/>
      <c r="B35" s="234"/>
      <c r="C35" s="234"/>
      <c r="D35" s="9"/>
      <c r="E35" s="9"/>
      <c r="F35" s="9"/>
      <c r="G35" s="9"/>
      <c r="H35" s="9"/>
      <c r="I35" s="9"/>
      <c r="J35" s="9"/>
      <c r="K35" s="9"/>
      <c r="L35" s="9"/>
      <c r="M35" s="9"/>
      <c r="N35" s="125"/>
      <c r="O35" s="9"/>
    </row>
    <row r="36" spans="1:15" ht="15" x14ac:dyDescent="0.25">
      <c r="A36" s="282"/>
      <c r="B36" s="234"/>
      <c r="C36" s="234"/>
      <c r="D36" s="9"/>
      <c r="E36" s="9"/>
      <c r="F36" s="9"/>
      <c r="G36" s="9"/>
      <c r="H36" s="9"/>
      <c r="I36" s="9"/>
      <c r="J36" s="9"/>
      <c r="K36" s="9"/>
      <c r="L36" s="9"/>
      <c r="M36" s="9"/>
      <c r="N36" s="125"/>
      <c r="O36" s="9"/>
    </row>
    <row r="37" spans="1:15" ht="15" x14ac:dyDescent="0.25">
      <c r="A37" s="285"/>
      <c r="B37" s="234"/>
      <c r="C37" s="234"/>
      <c r="D37" s="9"/>
      <c r="E37" s="9"/>
      <c r="F37" s="9"/>
      <c r="G37" s="9"/>
      <c r="H37" s="9"/>
      <c r="I37" s="9"/>
      <c r="J37" s="9"/>
      <c r="K37" s="9"/>
      <c r="L37" s="9"/>
      <c r="M37" s="9"/>
      <c r="N37" s="125"/>
      <c r="O37" s="234"/>
    </row>
    <row r="38" spans="1:15" ht="15" x14ac:dyDescent="0.25">
      <c r="A38" s="285"/>
      <c r="B38" s="234"/>
      <c r="C38" s="234"/>
      <c r="D38" s="9"/>
      <c r="E38" s="9"/>
      <c r="F38" s="9"/>
      <c r="G38" s="9"/>
      <c r="H38" s="9"/>
      <c r="I38" s="9"/>
      <c r="J38" s="9"/>
      <c r="K38" s="9"/>
      <c r="L38" s="9"/>
      <c r="M38" s="9"/>
      <c r="N38" s="125"/>
      <c r="O38" s="9"/>
    </row>
    <row r="39" spans="1:15" ht="15" x14ac:dyDescent="0.25">
      <c r="A39" s="285"/>
      <c r="B39" s="234"/>
      <c r="C39" s="87"/>
      <c r="D39" s="20"/>
      <c r="E39" s="9"/>
      <c r="F39" s="20"/>
      <c r="G39" s="21"/>
      <c r="H39" s="21"/>
      <c r="I39" s="20"/>
      <c r="J39" s="20"/>
      <c r="K39" s="20"/>
      <c r="L39" s="20"/>
      <c r="M39" s="21"/>
      <c r="N39" s="125"/>
      <c r="O39" s="9"/>
    </row>
    <row r="40" spans="1:15" ht="15" x14ac:dyDescent="0.25">
      <c r="A40" s="285"/>
      <c r="B40" s="234"/>
      <c r="C40" s="234"/>
      <c r="D40" s="9"/>
      <c r="E40" s="9"/>
      <c r="F40" s="9"/>
      <c r="G40" s="9"/>
      <c r="H40" s="9"/>
      <c r="I40" s="9"/>
      <c r="J40" s="9"/>
      <c r="K40" s="9"/>
      <c r="L40" s="9"/>
      <c r="M40" s="9"/>
      <c r="N40" s="125"/>
      <c r="O40" s="234"/>
    </row>
  </sheetData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71"/>
  <sheetViews>
    <sheetView zoomScaleNormal="100" workbookViewId="0">
      <selection activeCell="R16" sqref="R16"/>
    </sheetView>
  </sheetViews>
  <sheetFormatPr defaultRowHeight="14.25" x14ac:dyDescent="0.2"/>
  <cols>
    <col min="1" max="1" width="3.5" style="46" customWidth="1"/>
    <col min="2" max="2" width="25.875" style="47" customWidth="1"/>
    <col min="3" max="3" width="7.375" style="48" customWidth="1"/>
    <col min="4" max="4" width="20.5" style="49" customWidth="1"/>
    <col min="5" max="5" width="5" style="50" customWidth="1"/>
    <col min="6" max="6" width="4" style="50" customWidth="1"/>
    <col min="7" max="8" width="4.25" style="50" customWidth="1"/>
    <col min="9" max="9" width="4.375" style="50" customWidth="1"/>
    <col min="10" max="10" width="4" style="50" customWidth="1"/>
    <col min="11" max="11" width="3.75" style="50" customWidth="1"/>
    <col min="12" max="12" width="4.25" style="50" customWidth="1"/>
    <col min="13" max="14" width="4" style="50" customWidth="1"/>
    <col min="15" max="15" width="4.625" style="50" customWidth="1"/>
    <col min="16" max="16" width="7.25" style="51" customWidth="1"/>
    <col min="17" max="17" width="11.875" style="52" customWidth="1"/>
    <col min="18" max="18" width="8.375" style="48" customWidth="1"/>
    <col min="19" max="19" width="8.125" style="48" customWidth="1"/>
    <col min="20" max="20" width="4.25" style="48" customWidth="1"/>
    <col min="21" max="21" width="4.375" style="48" customWidth="1"/>
    <col min="22" max="22" width="4.5" style="48" customWidth="1"/>
    <col min="23" max="23" width="4.375" style="48" customWidth="1"/>
    <col min="24" max="1026" width="8" style="48" customWidth="1"/>
  </cols>
  <sheetData>
    <row r="1" spans="1:19" ht="54.75" customHeight="1" x14ac:dyDescent="0.25">
      <c r="A1" s="391" t="s">
        <v>112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2"/>
      <c r="R1" s="2"/>
    </row>
    <row r="2" spans="1:19" ht="42.75" customHeight="1" x14ac:dyDescent="0.2">
      <c r="A2" s="386" t="s">
        <v>1</v>
      </c>
      <c r="B2" s="387" t="s">
        <v>2</v>
      </c>
      <c r="C2" s="392" t="s">
        <v>3</v>
      </c>
      <c r="D2" s="387" t="s">
        <v>4</v>
      </c>
      <c r="E2" s="393" t="s">
        <v>5</v>
      </c>
      <c r="F2" s="389" t="s">
        <v>6</v>
      </c>
      <c r="G2" s="389" t="s">
        <v>7</v>
      </c>
      <c r="H2" s="389" t="s">
        <v>8</v>
      </c>
      <c r="I2" s="389" t="s">
        <v>9</v>
      </c>
      <c r="J2" s="389" t="s">
        <v>10</v>
      </c>
      <c r="K2" s="389" t="s">
        <v>11</v>
      </c>
      <c r="L2" s="389" t="s">
        <v>12</v>
      </c>
      <c r="M2" s="389" t="s">
        <v>13</v>
      </c>
      <c r="N2" s="363"/>
      <c r="O2" s="389" t="s">
        <v>14</v>
      </c>
      <c r="P2" s="394" t="s">
        <v>17</v>
      </c>
      <c r="Q2" s="383" t="s">
        <v>113</v>
      </c>
      <c r="R2" s="383" t="s">
        <v>16</v>
      </c>
      <c r="S2" s="383" t="s">
        <v>17</v>
      </c>
    </row>
    <row r="3" spans="1:19" ht="37.5" customHeight="1" x14ac:dyDescent="0.2">
      <c r="A3" s="386"/>
      <c r="B3" s="387"/>
      <c r="C3" s="392"/>
      <c r="D3" s="387"/>
      <c r="E3" s="393"/>
      <c r="F3" s="389"/>
      <c r="G3" s="389"/>
      <c r="H3" s="389"/>
      <c r="I3" s="389"/>
      <c r="J3" s="389"/>
      <c r="K3" s="389"/>
      <c r="L3" s="389"/>
      <c r="M3" s="389"/>
      <c r="N3" s="363" t="s">
        <v>777</v>
      </c>
      <c r="O3" s="389"/>
      <c r="P3" s="394"/>
      <c r="Q3" s="383"/>
      <c r="R3" s="383"/>
      <c r="S3" s="383"/>
    </row>
    <row r="4" spans="1:19" ht="17.100000000000001" customHeight="1" x14ac:dyDescent="0.25">
      <c r="A4" s="53">
        <v>1</v>
      </c>
      <c r="B4" s="54" t="s">
        <v>114</v>
      </c>
      <c r="C4" s="55">
        <v>2014</v>
      </c>
      <c r="D4" s="56" t="s">
        <v>5</v>
      </c>
      <c r="E4" s="57">
        <v>16</v>
      </c>
      <c r="F4" s="57">
        <v>16</v>
      </c>
      <c r="G4" s="58">
        <v>15</v>
      </c>
      <c r="H4" s="58">
        <v>16</v>
      </c>
      <c r="I4" s="58">
        <v>14</v>
      </c>
      <c r="J4" s="58">
        <v>16</v>
      </c>
      <c r="K4" s="58">
        <v>14</v>
      </c>
      <c r="L4" s="58">
        <v>14</v>
      </c>
      <c r="M4" s="58"/>
      <c r="N4" s="58">
        <v>16</v>
      </c>
      <c r="O4" s="58"/>
      <c r="P4" s="59"/>
      <c r="Q4" s="60">
        <f>SUM(E4:P4)</f>
        <v>137</v>
      </c>
      <c r="R4" s="61">
        <v>95</v>
      </c>
      <c r="S4" s="13"/>
    </row>
    <row r="5" spans="1:19" ht="16.5" customHeight="1" x14ac:dyDescent="0.25">
      <c r="A5" s="62">
        <f t="shared" ref="A5:A19" si="0">A4+1</f>
        <v>2</v>
      </c>
      <c r="B5" s="54" t="s">
        <v>115</v>
      </c>
      <c r="C5" s="35">
        <v>2014</v>
      </c>
      <c r="D5" s="24" t="s">
        <v>116</v>
      </c>
      <c r="E5" s="78">
        <v>15</v>
      </c>
      <c r="F5" s="78">
        <v>14</v>
      </c>
      <c r="G5" s="64">
        <v>12</v>
      </c>
      <c r="H5" s="64">
        <v>14</v>
      </c>
      <c r="I5" s="64">
        <v>16</v>
      </c>
      <c r="J5" s="64"/>
      <c r="K5" s="64">
        <v>16</v>
      </c>
      <c r="L5" s="64">
        <v>12</v>
      </c>
      <c r="M5" s="64">
        <v>15</v>
      </c>
      <c r="N5" s="64"/>
      <c r="O5" s="64"/>
      <c r="P5" s="315"/>
      <c r="Q5" s="60">
        <f>SUM(E5:P5)</f>
        <v>114</v>
      </c>
      <c r="R5" s="65">
        <v>90</v>
      </c>
      <c r="S5" s="19"/>
    </row>
    <row r="6" spans="1:19" ht="14.25" customHeight="1" x14ac:dyDescent="0.25">
      <c r="A6" s="66">
        <f t="shared" si="0"/>
        <v>3</v>
      </c>
      <c r="B6" s="67" t="s">
        <v>117</v>
      </c>
      <c r="C6" s="68">
        <v>2014</v>
      </c>
      <c r="D6" s="69" t="s">
        <v>14</v>
      </c>
      <c r="E6" s="70">
        <v>14</v>
      </c>
      <c r="F6" s="70">
        <v>7</v>
      </c>
      <c r="G6" s="71"/>
      <c r="H6" s="71">
        <v>9</v>
      </c>
      <c r="I6" s="71">
        <v>13</v>
      </c>
      <c r="J6" s="71">
        <v>14</v>
      </c>
      <c r="K6" s="71">
        <v>12</v>
      </c>
      <c r="L6" s="71">
        <v>15</v>
      </c>
      <c r="M6" s="71">
        <v>10</v>
      </c>
      <c r="N6" s="71">
        <v>15</v>
      </c>
      <c r="O6" s="71">
        <v>16</v>
      </c>
      <c r="P6" s="59"/>
      <c r="Q6" s="60">
        <f>SUM(E6:P6)</f>
        <v>125</v>
      </c>
      <c r="R6" s="65">
        <v>87</v>
      </c>
      <c r="S6" s="19"/>
    </row>
    <row r="7" spans="1:19" ht="15" x14ac:dyDescent="0.25">
      <c r="A7" s="66">
        <f t="shared" si="0"/>
        <v>4</v>
      </c>
      <c r="B7" s="54" t="s">
        <v>136</v>
      </c>
      <c r="C7" s="35"/>
      <c r="D7" s="24" t="s">
        <v>35</v>
      </c>
      <c r="E7" s="88"/>
      <c r="F7" s="88"/>
      <c r="G7" s="64">
        <v>14</v>
      </c>
      <c r="H7" s="64">
        <v>12</v>
      </c>
      <c r="I7" s="64">
        <v>12</v>
      </c>
      <c r="J7" s="64">
        <v>15</v>
      </c>
      <c r="K7" s="64"/>
      <c r="L7" s="64">
        <v>13</v>
      </c>
      <c r="M7" s="64">
        <v>14</v>
      </c>
      <c r="N7" s="64">
        <v>13</v>
      </c>
      <c r="O7" s="64"/>
      <c r="P7" s="315"/>
      <c r="Q7" s="319">
        <f>SUM(E7:P7)</f>
        <v>93</v>
      </c>
      <c r="R7" s="65">
        <v>81</v>
      </c>
      <c r="S7" s="19"/>
    </row>
    <row r="8" spans="1:19" ht="15" x14ac:dyDescent="0.25">
      <c r="A8" s="66">
        <f t="shared" si="0"/>
        <v>5</v>
      </c>
      <c r="B8" s="54" t="s">
        <v>173</v>
      </c>
      <c r="C8" s="35"/>
      <c r="D8" s="24" t="s">
        <v>174</v>
      </c>
      <c r="E8" s="88"/>
      <c r="F8" s="88"/>
      <c r="G8" s="64"/>
      <c r="H8" s="64"/>
      <c r="I8" s="64"/>
      <c r="J8" s="64"/>
      <c r="K8" s="64">
        <v>15</v>
      </c>
      <c r="L8" s="64">
        <v>16</v>
      </c>
      <c r="M8" s="64">
        <v>16</v>
      </c>
      <c r="N8" s="64">
        <v>14</v>
      </c>
      <c r="O8" s="64"/>
      <c r="P8" s="315"/>
      <c r="Q8" s="319">
        <f>SUM(G8:P8)</f>
        <v>61</v>
      </c>
      <c r="R8" s="65">
        <v>61</v>
      </c>
      <c r="S8" s="19"/>
    </row>
    <row r="9" spans="1:19" ht="15.75" customHeight="1" x14ac:dyDescent="0.25">
      <c r="A9" s="66">
        <f t="shared" si="0"/>
        <v>6</v>
      </c>
      <c r="B9" s="54" t="s">
        <v>139</v>
      </c>
      <c r="C9" s="35"/>
      <c r="D9" s="24" t="s">
        <v>43</v>
      </c>
      <c r="E9" s="78"/>
      <c r="F9" s="78"/>
      <c r="G9" s="64">
        <v>8</v>
      </c>
      <c r="H9" s="64">
        <v>2</v>
      </c>
      <c r="I9" s="64">
        <v>6</v>
      </c>
      <c r="J9" s="64"/>
      <c r="K9" s="316">
        <v>11</v>
      </c>
      <c r="L9" s="64">
        <v>9</v>
      </c>
      <c r="M9" s="64">
        <v>6</v>
      </c>
      <c r="N9" s="64">
        <v>11</v>
      </c>
      <c r="O9" s="64">
        <v>15</v>
      </c>
      <c r="P9" s="315"/>
      <c r="Q9" s="319">
        <f>SUM(E9:P9)</f>
        <v>68</v>
      </c>
      <c r="R9" s="65">
        <v>60</v>
      </c>
      <c r="S9" s="19"/>
    </row>
    <row r="10" spans="1:19" ht="14.25" customHeight="1" x14ac:dyDescent="0.25">
      <c r="A10" s="35">
        <f t="shared" si="0"/>
        <v>7</v>
      </c>
      <c r="B10" s="54" t="s">
        <v>146</v>
      </c>
      <c r="C10" s="35">
        <v>2015</v>
      </c>
      <c r="D10" s="24" t="s">
        <v>6</v>
      </c>
      <c r="E10" s="88"/>
      <c r="F10" s="88">
        <v>13</v>
      </c>
      <c r="G10" s="64">
        <v>11</v>
      </c>
      <c r="H10" s="64">
        <v>10</v>
      </c>
      <c r="I10" s="64"/>
      <c r="J10" s="64"/>
      <c r="K10" s="64">
        <v>9</v>
      </c>
      <c r="L10" s="64"/>
      <c r="M10" s="64">
        <v>12</v>
      </c>
      <c r="N10" s="64"/>
      <c r="O10" s="64"/>
      <c r="P10" s="315"/>
      <c r="Q10" s="319">
        <f>SUM(E10:P10)</f>
        <v>55</v>
      </c>
      <c r="R10" s="79">
        <v>55</v>
      </c>
      <c r="S10" s="26"/>
    </row>
    <row r="11" spans="1:19" ht="15.75" customHeight="1" x14ac:dyDescent="0.25">
      <c r="A11" s="35">
        <f t="shared" si="0"/>
        <v>8</v>
      </c>
      <c r="B11" s="54" t="s">
        <v>132</v>
      </c>
      <c r="C11" s="73">
        <v>2014</v>
      </c>
      <c r="D11" s="24" t="s">
        <v>7</v>
      </c>
      <c r="E11" s="57"/>
      <c r="F11" s="57">
        <v>11</v>
      </c>
      <c r="G11" s="58"/>
      <c r="H11" s="58"/>
      <c r="I11" s="58"/>
      <c r="J11" s="58"/>
      <c r="K11" s="58">
        <v>13</v>
      </c>
      <c r="L11" s="58"/>
      <c r="M11" s="58">
        <v>11</v>
      </c>
      <c r="N11" s="58"/>
      <c r="O11" s="58">
        <v>14</v>
      </c>
      <c r="P11" s="315"/>
      <c r="Q11" s="319">
        <f>SUM(E11:P11)</f>
        <v>49</v>
      </c>
      <c r="R11" s="79">
        <v>49</v>
      </c>
      <c r="S11" s="26"/>
    </row>
    <row r="12" spans="1:19" ht="15.75" customHeight="1" x14ac:dyDescent="0.25">
      <c r="A12" s="35">
        <f t="shared" si="0"/>
        <v>9</v>
      </c>
      <c r="B12" s="67" t="s">
        <v>119</v>
      </c>
      <c r="C12" s="68">
        <v>2014</v>
      </c>
      <c r="D12" s="69" t="s">
        <v>8</v>
      </c>
      <c r="E12" s="70">
        <v>12</v>
      </c>
      <c r="F12" s="70">
        <v>5</v>
      </c>
      <c r="G12" s="71"/>
      <c r="H12" s="71">
        <v>6</v>
      </c>
      <c r="I12" s="71">
        <v>7</v>
      </c>
      <c r="J12" s="71"/>
      <c r="K12" s="71">
        <v>10</v>
      </c>
      <c r="L12" s="71"/>
      <c r="M12" s="71">
        <v>8</v>
      </c>
      <c r="N12" s="71"/>
      <c r="O12" s="71"/>
      <c r="P12" s="59"/>
      <c r="Q12" s="60">
        <f>SUM(E12:P12)</f>
        <v>48</v>
      </c>
      <c r="R12" s="79">
        <v>48</v>
      </c>
      <c r="S12" s="26"/>
    </row>
    <row r="13" spans="1:19" ht="15" x14ac:dyDescent="0.25">
      <c r="A13" s="35">
        <f t="shared" si="0"/>
        <v>10</v>
      </c>
      <c r="B13" s="54" t="s">
        <v>120</v>
      </c>
      <c r="C13" s="55">
        <v>2014</v>
      </c>
      <c r="D13" s="111" t="s">
        <v>14</v>
      </c>
      <c r="E13" s="57">
        <v>11</v>
      </c>
      <c r="F13" s="57">
        <v>8</v>
      </c>
      <c r="G13" s="58"/>
      <c r="H13" s="58">
        <v>7</v>
      </c>
      <c r="I13" s="58">
        <v>8</v>
      </c>
      <c r="J13" s="58"/>
      <c r="K13" s="58"/>
      <c r="L13" s="58">
        <v>1</v>
      </c>
      <c r="M13" s="58"/>
      <c r="N13" s="58"/>
      <c r="O13" s="58">
        <v>11</v>
      </c>
      <c r="P13" s="59"/>
      <c r="Q13" s="60">
        <f>SUM(E13:P13)</f>
        <v>46</v>
      </c>
      <c r="R13" s="79">
        <v>46</v>
      </c>
      <c r="S13" s="26"/>
    </row>
    <row r="14" spans="1:19" ht="12.75" customHeight="1" x14ac:dyDescent="0.25">
      <c r="A14" s="35">
        <f t="shared" si="0"/>
        <v>11</v>
      </c>
      <c r="B14" s="54" t="s">
        <v>137</v>
      </c>
      <c r="C14" s="73"/>
      <c r="D14" s="24" t="s">
        <v>24</v>
      </c>
      <c r="E14" s="57"/>
      <c r="F14" s="57"/>
      <c r="G14" s="58"/>
      <c r="H14" s="58"/>
      <c r="I14" s="58">
        <v>11</v>
      </c>
      <c r="J14" s="58">
        <v>12</v>
      </c>
      <c r="K14" s="316">
        <v>7</v>
      </c>
      <c r="L14" s="58">
        <v>6</v>
      </c>
      <c r="M14" s="58">
        <v>9</v>
      </c>
      <c r="N14" s="58"/>
      <c r="O14" s="58"/>
      <c r="P14" s="315"/>
      <c r="Q14" s="319">
        <f t="shared" ref="Q14:Q16" si="1">SUM(E14:P14)</f>
        <v>45</v>
      </c>
      <c r="R14" s="27"/>
      <c r="S14" s="83"/>
    </row>
    <row r="15" spans="1:19" ht="15" x14ac:dyDescent="0.25">
      <c r="A15" s="35">
        <f t="shared" si="0"/>
        <v>12</v>
      </c>
      <c r="B15" s="72" t="s">
        <v>118</v>
      </c>
      <c r="C15" s="73">
        <v>2014</v>
      </c>
      <c r="D15" s="111" t="s">
        <v>8</v>
      </c>
      <c r="E15" s="57">
        <v>13</v>
      </c>
      <c r="F15" s="57"/>
      <c r="G15" s="58">
        <v>16</v>
      </c>
      <c r="H15" s="58">
        <v>15</v>
      </c>
      <c r="I15" s="58"/>
      <c r="J15" s="58"/>
      <c r="K15" s="58"/>
      <c r="L15" s="58"/>
      <c r="M15" s="58"/>
      <c r="N15" s="58"/>
      <c r="O15" s="58"/>
      <c r="P15" s="315"/>
      <c r="Q15" s="60">
        <f t="shared" si="1"/>
        <v>44</v>
      </c>
      <c r="R15" s="27"/>
      <c r="S15" s="83"/>
    </row>
    <row r="16" spans="1:19" ht="17.25" customHeight="1" x14ac:dyDescent="0.25">
      <c r="A16" s="35">
        <f t="shared" si="0"/>
        <v>13</v>
      </c>
      <c r="B16" s="54" t="s">
        <v>138</v>
      </c>
      <c r="C16" s="35"/>
      <c r="D16" s="24" t="s">
        <v>24</v>
      </c>
      <c r="E16" s="78"/>
      <c r="F16" s="78"/>
      <c r="G16" s="64"/>
      <c r="H16" s="64"/>
      <c r="I16" s="64">
        <v>10</v>
      </c>
      <c r="J16" s="64">
        <v>11</v>
      </c>
      <c r="K16" s="316">
        <v>3</v>
      </c>
      <c r="L16" s="64">
        <v>7</v>
      </c>
      <c r="M16" s="64">
        <v>1</v>
      </c>
      <c r="N16" s="64"/>
      <c r="O16" s="64"/>
      <c r="P16" s="317"/>
      <c r="Q16" s="319">
        <f t="shared" si="1"/>
        <v>32</v>
      </c>
      <c r="R16" s="27"/>
      <c r="S16" s="83"/>
    </row>
    <row r="17" spans="1:19" ht="15" x14ac:dyDescent="0.25">
      <c r="A17" s="35">
        <f t="shared" si="0"/>
        <v>14</v>
      </c>
      <c r="B17" s="54" t="s">
        <v>162</v>
      </c>
      <c r="C17" s="73"/>
      <c r="D17" s="24" t="s">
        <v>20</v>
      </c>
      <c r="E17" s="57"/>
      <c r="F17" s="57"/>
      <c r="G17" s="58"/>
      <c r="H17" s="58"/>
      <c r="I17" s="58"/>
      <c r="J17" s="58">
        <v>13</v>
      </c>
      <c r="K17" s="58">
        <v>6</v>
      </c>
      <c r="L17" s="58"/>
      <c r="M17" s="58"/>
      <c r="N17" s="58">
        <v>12</v>
      </c>
      <c r="O17" s="58"/>
      <c r="P17" s="317"/>
      <c r="Q17" s="319">
        <f>SUM(G17:P17)</f>
        <v>31</v>
      </c>
      <c r="R17" s="27"/>
      <c r="S17" s="83"/>
    </row>
    <row r="18" spans="1:19" ht="14.25" customHeight="1" x14ac:dyDescent="0.25">
      <c r="A18" s="35">
        <f t="shared" si="0"/>
        <v>15</v>
      </c>
      <c r="B18" s="54" t="s">
        <v>134</v>
      </c>
      <c r="C18" s="73"/>
      <c r="D18" s="24" t="s">
        <v>135</v>
      </c>
      <c r="E18" s="57"/>
      <c r="F18" s="57"/>
      <c r="G18" s="58"/>
      <c r="H18" s="58">
        <v>13</v>
      </c>
      <c r="I18" s="58">
        <v>15</v>
      </c>
      <c r="J18" s="58"/>
      <c r="K18" s="58"/>
      <c r="L18" s="58"/>
      <c r="M18" s="58"/>
      <c r="N18" s="58"/>
      <c r="O18" s="58"/>
      <c r="P18" s="317"/>
      <c r="Q18" s="319">
        <f>SUM(E18:P18)</f>
        <v>28</v>
      </c>
      <c r="R18" s="27"/>
      <c r="S18" s="83"/>
    </row>
    <row r="19" spans="1:19" ht="15" x14ac:dyDescent="0.25">
      <c r="A19" s="35">
        <f t="shared" si="0"/>
        <v>16</v>
      </c>
      <c r="B19" s="54" t="s">
        <v>152</v>
      </c>
      <c r="C19" s="35">
        <v>2014</v>
      </c>
      <c r="D19" s="24" t="s">
        <v>72</v>
      </c>
      <c r="E19" s="78"/>
      <c r="F19" s="78">
        <v>14</v>
      </c>
      <c r="G19" s="64">
        <v>13</v>
      </c>
      <c r="H19" s="64"/>
      <c r="I19" s="64"/>
      <c r="J19" s="64"/>
      <c r="K19" s="64"/>
      <c r="L19" s="64"/>
      <c r="M19" s="64"/>
      <c r="N19" s="64"/>
      <c r="O19" s="64"/>
      <c r="P19" s="317"/>
      <c r="Q19" s="319">
        <f>SUM(E19:P19)</f>
        <v>27</v>
      </c>
      <c r="R19" s="27"/>
      <c r="S19" s="83"/>
    </row>
    <row r="20" spans="1:19" ht="15" x14ac:dyDescent="0.25">
      <c r="A20" s="35">
        <v>17</v>
      </c>
      <c r="B20" s="54" t="s">
        <v>140</v>
      </c>
      <c r="C20" s="35"/>
      <c r="D20" s="7" t="s">
        <v>14</v>
      </c>
      <c r="E20" s="78"/>
      <c r="F20" s="78"/>
      <c r="G20" s="64"/>
      <c r="H20" s="64"/>
      <c r="I20" s="64">
        <v>5</v>
      </c>
      <c r="J20" s="64"/>
      <c r="K20" s="316"/>
      <c r="L20" s="64">
        <v>8</v>
      </c>
      <c r="M20" s="64"/>
      <c r="N20" s="64"/>
      <c r="O20" s="64">
        <v>13</v>
      </c>
      <c r="P20" s="317"/>
      <c r="Q20" s="320">
        <f>SUM(E20:P20)</f>
        <v>26</v>
      </c>
      <c r="R20" s="26"/>
      <c r="S20" s="83"/>
    </row>
    <row r="21" spans="1:19" ht="14.25" customHeight="1" x14ac:dyDescent="0.25">
      <c r="A21" s="35">
        <f>A20+1</f>
        <v>18</v>
      </c>
      <c r="B21" s="54" t="s">
        <v>133</v>
      </c>
      <c r="C21" s="35">
        <v>2014</v>
      </c>
      <c r="D21" s="7" t="s">
        <v>14</v>
      </c>
      <c r="E21" s="88"/>
      <c r="F21" s="88"/>
      <c r="G21" s="64"/>
      <c r="H21" s="64"/>
      <c r="I21" s="64"/>
      <c r="J21" s="64">
        <v>8</v>
      </c>
      <c r="K21" s="64"/>
      <c r="L21" s="64"/>
      <c r="M21" s="64"/>
      <c r="N21" s="64"/>
      <c r="O21" s="64">
        <v>12</v>
      </c>
      <c r="P21" s="317"/>
      <c r="Q21" s="320">
        <f>SUM(E21:P21)</f>
        <v>20</v>
      </c>
      <c r="R21" s="26"/>
      <c r="S21" s="83"/>
    </row>
    <row r="22" spans="1:19" ht="15" x14ac:dyDescent="0.25">
      <c r="A22" s="35">
        <f>A21+1</f>
        <v>19</v>
      </c>
      <c r="B22" s="54" t="s">
        <v>147</v>
      </c>
      <c r="C22" s="73">
        <v>2014</v>
      </c>
      <c r="D22" s="7" t="s">
        <v>148</v>
      </c>
      <c r="E22" s="57"/>
      <c r="F22" s="57"/>
      <c r="G22" s="58">
        <v>10</v>
      </c>
      <c r="H22" s="58">
        <v>8</v>
      </c>
      <c r="I22" s="58"/>
      <c r="J22" s="58"/>
      <c r="K22" s="58"/>
      <c r="L22" s="58"/>
      <c r="M22" s="58"/>
      <c r="N22" s="58"/>
      <c r="O22" s="58"/>
      <c r="P22" s="317"/>
      <c r="Q22" s="320">
        <f>SUM(E22:P22)</f>
        <v>18</v>
      </c>
      <c r="R22" s="26"/>
      <c r="S22" s="83"/>
    </row>
    <row r="23" spans="1:19" ht="15" x14ac:dyDescent="0.25">
      <c r="A23" s="35">
        <v>20</v>
      </c>
      <c r="B23" s="54" t="s">
        <v>159</v>
      </c>
      <c r="C23" s="35"/>
      <c r="D23" s="7" t="s">
        <v>40</v>
      </c>
      <c r="E23" s="78"/>
      <c r="F23" s="78"/>
      <c r="G23" s="64">
        <v>7</v>
      </c>
      <c r="H23" s="64"/>
      <c r="I23" s="64"/>
      <c r="J23" s="64"/>
      <c r="K23" s="64"/>
      <c r="L23" s="64">
        <v>10</v>
      </c>
      <c r="M23" s="64"/>
      <c r="N23" s="64"/>
      <c r="O23" s="64"/>
      <c r="P23" s="317"/>
      <c r="Q23" s="320">
        <f>SUM(G23:P23)</f>
        <v>17</v>
      </c>
      <c r="R23" s="2"/>
    </row>
    <row r="24" spans="1:19" ht="15" x14ac:dyDescent="0.25">
      <c r="A24" s="35">
        <f t="shared" ref="A24:A54" si="2">A23+1</f>
        <v>21</v>
      </c>
      <c r="B24" s="54" t="s">
        <v>127</v>
      </c>
      <c r="C24" s="77">
        <v>2014</v>
      </c>
      <c r="D24" s="111" t="s">
        <v>29</v>
      </c>
      <c r="E24" s="78">
        <v>4</v>
      </c>
      <c r="F24" s="78">
        <v>2</v>
      </c>
      <c r="G24" s="64"/>
      <c r="H24" s="64"/>
      <c r="I24" s="64">
        <v>9</v>
      </c>
      <c r="J24" s="64"/>
      <c r="K24" s="64"/>
      <c r="L24" s="64"/>
      <c r="M24" s="64"/>
      <c r="N24" s="64"/>
      <c r="O24" s="64"/>
      <c r="P24" s="84"/>
      <c r="Q24" s="125">
        <f>SUM(E24:P24)</f>
        <v>15</v>
      </c>
      <c r="R24" s="2"/>
    </row>
    <row r="25" spans="1:19" ht="14.25" customHeight="1" x14ac:dyDescent="0.25">
      <c r="A25" s="35">
        <f t="shared" si="2"/>
        <v>22</v>
      </c>
      <c r="B25" s="54" t="s">
        <v>145</v>
      </c>
      <c r="C25" s="35">
        <v>2015</v>
      </c>
      <c r="D25" s="7" t="s">
        <v>8</v>
      </c>
      <c r="E25" s="88"/>
      <c r="F25" s="88"/>
      <c r="G25" s="64">
        <v>3</v>
      </c>
      <c r="H25" s="64">
        <v>11</v>
      </c>
      <c r="I25" s="64"/>
      <c r="J25" s="64"/>
      <c r="K25" s="64"/>
      <c r="L25" s="64"/>
      <c r="M25" s="64"/>
      <c r="N25" s="64"/>
      <c r="O25" s="64"/>
      <c r="P25" s="317"/>
      <c r="Q25" s="320">
        <f>SUM(E25:P25)</f>
        <v>14</v>
      </c>
      <c r="R25" s="2"/>
    </row>
    <row r="26" spans="1:19" ht="15" x14ac:dyDescent="0.25">
      <c r="A26" s="7">
        <f t="shared" si="2"/>
        <v>23</v>
      </c>
      <c r="B26" s="54" t="s">
        <v>178</v>
      </c>
      <c r="C26" s="35"/>
      <c r="D26" s="24" t="s">
        <v>174</v>
      </c>
      <c r="E26" s="78"/>
      <c r="F26" s="78"/>
      <c r="G26" s="64"/>
      <c r="H26" s="64"/>
      <c r="I26" s="64"/>
      <c r="J26" s="64"/>
      <c r="K26" s="64"/>
      <c r="L26" s="64"/>
      <c r="M26" s="64">
        <v>4</v>
      </c>
      <c r="N26" s="64">
        <v>10</v>
      </c>
      <c r="O26" s="64"/>
      <c r="P26" s="317"/>
      <c r="Q26" s="320">
        <f>SUM(G26:P26)</f>
        <v>14</v>
      </c>
      <c r="R26" s="2"/>
    </row>
    <row r="27" spans="1:19" ht="16.5" customHeight="1" x14ac:dyDescent="0.25">
      <c r="A27" s="35">
        <f t="shared" si="2"/>
        <v>24</v>
      </c>
      <c r="B27" s="72" t="s">
        <v>123</v>
      </c>
      <c r="C27" s="77">
        <v>2014</v>
      </c>
      <c r="D27" s="111" t="s">
        <v>11</v>
      </c>
      <c r="E27" s="88">
        <v>8</v>
      </c>
      <c r="F27" s="88"/>
      <c r="G27" s="64">
        <v>5</v>
      </c>
      <c r="H27" s="64"/>
      <c r="I27" s="64"/>
      <c r="J27" s="64"/>
      <c r="K27" s="64"/>
      <c r="L27" s="64"/>
      <c r="M27" s="64"/>
      <c r="N27" s="64"/>
      <c r="O27" s="64"/>
      <c r="P27" s="317"/>
      <c r="Q27" s="125">
        <f>SUM(E27:P27)</f>
        <v>13</v>
      </c>
      <c r="R27" s="2"/>
    </row>
    <row r="28" spans="1:19" ht="15" x14ac:dyDescent="0.25">
      <c r="A28" s="35">
        <f t="shared" si="2"/>
        <v>25</v>
      </c>
      <c r="B28" s="54" t="s">
        <v>131</v>
      </c>
      <c r="C28" s="73">
        <v>2014</v>
      </c>
      <c r="D28" s="7" t="s">
        <v>11</v>
      </c>
      <c r="E28" s="57"/>
      <c r="F28" s="57">
        <v>4</v>
      </c>
      <c r="G28" s="58">
        <v>9</v>
      </c>
      <c r="H28" s="58"/>
      <c r="I28" s="58"/>
      <c r="J28" s="58"/>
      <c r="K28" s="58"/>
      <c r="L28" s="58"/>
      <c r="M28" s="58"/>
      <c r="N28" s="58"/>
      <c r="O28" s="58"/>
      <c r="P28" s="317"/>
      <c r="Q28" s="320">
        <f>SUM(E28:P28)</f>
        <v>13</v>
      </c>
      <c r="R28" s="2"/>
    </row>
    <row r="29" spans="1:19" ht="15" x14ac:dyDescent="0.25">
      <c r="A29" s="7">
        <f t="shared" si="2"/>
        <v>26</v>
      </c>
      <c r="B29" s="54" t="s">
        <v>153</v>
      </c>
      <c r="C29" s="35">
        <v>2015</v>
      </c>
      <c r="D29" s="24" t="s">
        <v>8</v>
      </c>
      <c r="E29" s="78"/>
      <c r="F29" s="78">
        <v>12</v>
      </c>
      <c r="G29" s="64">
        <v>1</v>
      </c>
      <c r="H29" s="64"/>
      <c r="I29" s="64"/>
      <c r="J29" s="64"/>
      <c r="K29" s="64"/>
      <c r="L29" s="64"/>
      <c r="M29" s="64"/>
      <c r="N29" s="64"/>
      <c r="O29" s="64"/>
      <c r="P29" s="317"/>
      <c r="Q29" s="320">
        <f>SUM(E29:P29)</f>
        <v>13</v>
      </c>
      <c r="R29" s="2"/>
    </row>
    <row r="30" spans="1:19" ht="15" x14ac:dyDescent="0.25">
      <c r="A30" s="35">
        <f t="shared" si="2"/>
        <v>27</v>
      </c>
      <c r="B30" s="54" t="s">
        <v>175</v>
      </c>
      <c r="C30" s="35"/>
      <c r="D30" s="24" t="s">
        <v>13</v>
      </c>
      <c r="E30" s="78"/>
      <c r="F30" s="78"/>
      <c r="G30" s="64"/>
      <c r="H30" s="64"/>
      <c r="I30" s="64"/>
      <c r="J30" s="64"/>
      <c r="K30" s="64"/>
      <c r="L30" s="64"/>
      <c r="M30" s="64">
        <v>13</v>
      </c>
      <c r="N30" s="64"/>
      <c r="O30" s="64"/>
      <c r="P30" s="317"/>
      <c r="Q30" s="320">
        <f>SUM(G30:P30)</f>
        <v>13</v>
      </c>
      <c r="R30" s="2"/>
    </row>
    <row r="31" spans="1:19" ht="15" x14ac:dyDescent="0.25">
      <c r="A31" s="35">
        <f t="shared" si="2"/>
        <v>28</v>
      </c>
      <c r="B31" s="72" t="s">
        <v>184</v>
      </c>
      <c r="C31" s="35"/>
      <c r="D31" s="111" t="s">
        <v>40</v>
      </c>
      <c r="E31" s="78"/>
      <c r="F31" s="78"/>
      <c r="G31" s="64"/>
      <c r="H31" s="64"/>
      <c r="I31" s="64"/>
      <c r="J31" s="64"/>
      <c r="K31" s="64">
        <v>8</v>
      </c>
      <c r="L31" s="64">
        <v>5</v>
      </c>
      <c r="M31" s="64"/>
      <c r="N31" s="64"/>
      <c r="O31" s="64"/>
      <c r="P31" s="317"/>
      <c r="Q31" s="320">
        <f>SUM(G31:P31)</f>
        <v>13</v>
      </c>
      <c r="R31" s="2"/>
    </row>
    <row r="32" spans="1:19" ht="15" customHeight="1" x14ac:dyDescent="0.25">
      <c r="A32" s="7">
        <f t="shared" si="2"/>
        <v>29</v>
      </c>
      <c r="B32" s="67" t="s">
        <v>124</v>
      </c>
      <c r="C32" s="68">
        <v>2014</v>
      </c>
      <c r="D32" s="69" t="s">
        <v>29</v>
      </c>
      <c r="E32" s="70">
        <v>7</v>
      </c>
      <c r="F32" s="70"/>
      <c r="G32" s="71"/>
      <c r="H32" s="71"/>
      <c r="I32" s="71"/>
      <c r="J32" s="71"/>
      <c r="K32" s="71">
        <v>5</v>
      </c>
      <c r="L32" s="71"/>
      <c r="M32" s="71"/>
      <c r="N32" s="71"/>
      <c r="O32" s="71"/>
      <c r="P32" s="84"/>
      <c r="Q32" s="125">
        <f>SUM(E32:P32)</f>
        <v>12</v>
      </c>
      <c r="R32" s="2"/>
    </row>
    <row r="33" spans="1:18" ht="15" x14ac:dyDescent="0.25">
      <c r="A33" s="35">
        <f t="shared" si="2"/>
        <v>30</v>
      </c>
      <c r="B33" s="72" t="s">
        <v>125</v>
      </c>
      <c r="C33" s="80">
        <v>2014</v>
      </c>
      <c r="D33" s="111" t="s">
        <v>8</v>
      </c>
      <c r="E33" s="57">
        <v>6</v>
      </c>
      <c r="F33" s="57"/>
      <c r="G33" s="58">
        <v>4</v>
      </c>
      <c r="H33" s="58">
        <v>1</v>
      </c>
      <c r="I33" s="58"/>
      <c r="J33" s="58"/>
      <c r="K33" s="58">
        <v>1</v>
      </c>
      <c r="L33" s="58"/>
      <c r="M33" s="58"/>
      <c r="N33" s="58"/>
      <c r="O33" s="58"/>
      <c r="P33" s="84"/>
      <c r="Q33" s="125">
        <f>SUM(E33:P33)</f>
        <v>12</v>
      </c>
      <c r="R33" s="2"/>
    </row>
    <row r="34" spans="1:18" ht="15" x14ac:dyDescent="0.25">
      <c r="A34" s="35">
        <f t="shared" si="2"/>
        <v>31</v>
      </c>
      <c r="B34" s="67" t="s">
        <v>128</v>
      </c>
      <c r="C34" s="68">
        <v>2015</v>
      </c>
      <c r="D34" s="69" t="s">
        <v>14</v>
      </c>
      <c r="E34" s="70">
        <v>3</v>
      </c>
      <c r="F34" s="70"/>
      <c r="G34" s="85"/>
      <c r="H34" s="85"/>
      <c r="I34" s="85"/>
      <c r="J34" s="85"/>
      <c r="K34" s="85"/>
      <c r="L34" s="85"/>
      <c r="M34" s="85"/>
      <c r="N34" s="85"/>
      <c r="O34" s="85">
        <v>9</v>
      </c>
      <c r="P34" s="84"/>
      <c r="Q34" s="125">
        <f>SUM(E34:P34)</f>
        <v>12</v>
      </c>
      <c r="R34" s="2"/>
    </row>
    <row r="35" spans="1:18" ht="16.5" customHeight="1" x14ac:dyDescent="0.25">
      <c r="A35" s="7">
        <f t="shared" si="2"/>
        <v>32</v>
      </c>
      <c r="B35" s="54" t="s">
        <v>158</v>
      </c>
      <c r="C35" s="73">
        <v>2015</v>
      </c>
      <c r="D35" s="24" t="s">
        <v>6</v>
      </c>
      <c r="E35" s="57"/>
      <c r="F35" s="57">
        <v>1</v>
      </c>
      <c r="G35" s="58"/>
      <c r="H35" s="58"/>
      <c r="I35" s="58"/>
      <c r="J35" s="58"/>
      <c r="K35" s="58"/>
      <c r="L35" s="58"/>
      <c r="M35" s="58"/>
      <c r="N35" s="58"/>
      <c r="O35" s="58">
        <v>10</v>
      </c>
      <c r="P35" s="317"/>
      <c r="Q35" s="320">
        <f>SUM(E35:P35)</f>
        <v>11</v>
      </c>
      <c r="R35" s="2"/>
    </row>
    <row r="36" spans="1:18" ht="15" x14ac:dyDescent="0.25">
      <c r="A36" s="35">
        <v>33</v>
      </c>
      <c r="B36" s="72" t="s">
        <v>182</v>
      </c>
      <c r="C36" s="35"/>
      <c r="D36" s="111" t="s">
        <v>183</v>
      </c>
      <c r="E36" s="78"/>
      <c r="F36" s="78"/>
      <c r="G36" s="64"/>
      <c r="H36" s="64"/>
      <c r="I36" s="64"/>
      <c r="J36" s="64"/>
      <c r="K36" s="64"/>
      <c r="L36" s="64">
        <v>11</v>
      </c>
      <c r="M36" s="64"/>
      <c r="N36" s="64"/>
      <c r="O36" s="64"/>
      <c r="P36" s="317"/>
      <c r="Q36" s="320">
        <f>SUM(G36:P36)</f>
        <v>11</v>
      </c>
      <c r="R36" s="2"/>
    </row>
    <row r="37" spans="1:18" ht="15" x14ac:dyDescent="0.25">
      <c r="A37" s="7">
        <f t="shared" si="2"/>
        <v>34</v>
      </c>
      <c r="B37" s="72" t="s">
        <v>121</v>
      </c>
      <c r="C37" s="77">
        <v>2015</v>
      </c>
      <c r="D37" s="111" t="s">
        <v>29</v>
      </c>
      <c r="E37" s="78">
        <v>10</v>
      </c>
      <c r="F37" s="78"/>
      <c r="G37" s="64"/>
      <c r="H37" s="64"/>
      <c r="I37" s="64"/>
      <c r="J37" s="64"/>
      <c r="K37" s="64"/>
      <c r="L37" s="64"/>
      <c r="M37" s="64"/>
      <c r="N37" s="64"/>
      <c r="O37" s="64"/>
      <c r="P37" s="84"/>
      <c r="Q37" s="125">
        <f>SUM(E37:P37)</f>
        <v>10</v>
      </c>
      <c r="R37" s="2"/>
    </row>
    <row r="38" spans="1:18" ht="15" x14ac:dyDescent="0.25">
      <c r="A38" s="35">
        <f t="shared" si="2"/>
        <v>35</v>
      </c>
      <c r="B38" s="54" t="s">
        <v>154</v>
      </c>
      <c r="C38" s="73">
        <v>2015</v>
      </c>
      <c r="D38" s="7" t="s">
        <v>29</v>
      </c>
      <c r="E38" s="57"/>
      <c r="F38" s="57">
        <v>10</v>
      </c>
      <c r="G38" s="58"/>
      <c r="H38" s="58"/>
      <c r="I38" s="58"/>
      <c r="J38" s="58"/>
      <c r="K38" s="58"/>
      <c r="L38" s="58"/>
      <c r="M38" s="58"/>
      <c r="N38" s="58"/>
      <c r="O38" s="58"/>
      <c r="P38" s="317"/>
      <c r="Q38" s="320">
        <f>SUM(E38:P38)</f>
        <v>10</v>
      </c>
      <c r="R38" s="2"/>
    </row>
    <row r="39" spans="1:18" ht="14.25" customHeight="1" x14ac:dyDescent="0.25">
      <c r="A39" s="35">
        <f t="shared" si="2"/>
        <v>36</v>
      </c>
      <c r="B39" s="54" t="s">
        <v>163</v>
      </c>
      <c r="C39" s="73"/>
      <c r="D39" s="24" t="s">
        <v>10</v>
      </c>
      <c r="E39" s="57"/>
      <c r="F39" s="57"/>
      <c r="G39" s="58"/>
      <c r="H39" s="58"/>
      <c r="I39" s="58"/>
      <c r="J39" s="58">
        <v>10</v>
      </c>
      <c r="K39" s="58"/>
      <c r="L39" s="58"/>
      <c r="M39" s="58"/>
      <c r="N39" s="58"/>
      <c r="O39" s="58"/>
      <c r="P39" s="317"/>
      <c r="Q39" s="320">
        <f>SUM(G39:P39)</f>
        <v>10</v>
      </c>
      <c r="R39" s="2"/>
    </row>
    <row r="40" spans="1:18" ht="15" x14ac:dyDescent="0.25">
      <c r="A40" s="7">
        <f t="shared" si="2"/>
        <v>37</v>
      </c>
      <c r="B40" s="54" t="s">
        <v>122</v>
      </c>
      <c r="C40" s="80">
        <v>2014</v>
      </c>
      <c r="D40" s="111" t="s">
        <v>22</v>
      </c>
      <c r="E40" s="57">
        <v>9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84"/>
      <c r="Q40" s="125">
        <f>SUM(E40:P40)</f>
        <v>9</v>
      </c>
      <c r="R40" s="2"/>
    </row>
    <row r="41" spans="1:18" ht="15" x14ac:dyDescent="0.25">
      <c r="A41" s="35">
        <f t="shared" si="2"/>
        <v>38</v>
      </c>
      <c r="B41" s="54" t="s">
        <v>155</v>
      </c>
      <c r="C41" s="35">
        <v>2014</v>
      </c>
      <c r="D41" s="7" t="s">
        <v>8</v>
      </c>
      <c r="E41" s="78"/>
      <c r="F41" s="78">
        <v>9</v>
      </c>
      <c r="G41" s="64"/>
      <c r="H41" s="64"/>
      <c r="I41" s="64"/>
      <c r="J41" s="64"/>
      <c r="K41" s="64"/>
      <c r="L41" s="64"/>
      <c r="M41" s="64"/>
      <c r="N41" s="64"/>
      <c r="O41" s="64"/>
      <c r="P41" s="317"/>
      <c r="Q41" s="320">
        <f>SUM(E41:P41)</f>
        <v>9</v>
      </c>
      <c r="R41" s="2"/>
    </row>
    <row r="42" spans="1:18" ht="15.6" customHeight="1" x14ac:dyDescent="0.25">
      <c r="A42" s="35">
        <f t="shared" si="2"/>
        <v>39</v>
      </c>
      <c r="B42" s="54" t="s">
        <v>171</v>
      </c>
      <c r="C42" s="35"/>
      <c r="D42" s="7" t="s">
        <v>20</v>
      </c>
      <c r="E42" s="88"/>
      <c r="F42" s="88"/>
      <c r="G42" s="64"/>
      <c r="H42" s="64"/>
      <c r="I42" s="64"/>
      <c r="J42" s="64">
        <v>2</v>
      </c>
      <c r="K42" s="64"/>
      <c r="L42" s="64"/>
      <c r="M42" s="64"/>
      <c r="N42" s="64"/>
      <c r="O42" s="64">
        <v>7</v>
      </c>
      <c r="P42" s="317"/>
      <c r="Q42" s="320">
        <f>SUM(G42:P42)</f>
        <v>9</v>
      </c>
      <c r="R42" s="2"/>
    </row>
    <row r="43" spans="1:18" ht="14.25" customHeight="1" x14ac:dyDescent="0.25">
      <c r="A43" s="7">
        <f t="shared" si="2"/>
        <v>40</v>
      </c>
      <c r="B43" s="54" t="s">
        <v>781</v>
      </c>
      <c r="C43" s="35"/>
      <c r="D43" s="7" t="s">
        <v>782</v>
      </c>
      <c r="E43" s="63"/>
      <c r="F43" s="63"/>
      <c r="G43" s="106"/>
      <c r="H43" s="106"/>
      <c r="I43" s="106"/>
      <c r="J43" s="106"/>
      <c r="K43" s="106"/>
      <c r="L43" s="106"/>
      <c r="M43" s="106"/>
      <c r="N43" s="106">
        <v>9</v>
      </c>
      <c r="O43" s="106"/>
      <c r="P43" s="230"/>
      <c r="Q43" s="320">
        <f>SUM(N43:P43)</f>
        <v>9</v>
      </c>
      <c r="R43" s="2"/>
    </row>
    <row r="44" spans="1:18" ht="15" x14ac:dyDescent="0.25">
      <c r="A44" s="35">
        <f t="shared" si="2"/>
        <v>41</v>
      </c>
      <c r="B44" s="54" t="s">
        <v>156</v>
      </c>
      <c r="C44" s="73">
        <v>2014</v>
      </c>
      <c r="D44" s="7" t="s">
        <v>11</v>
      </c>
      <c r="E44" s="57"/>
      <c r="F44" s="57">
        <v>6</v>
      </c>
      <c r="G44" s="58"/>
      <c r="H44" s="58"/>
      <c r="I44" s="58"/>
      <c r="J44" s="58"/>
      <c r="K44" s="58">
        <v>2</v>
      </c>
      <c r="L44" s="58"/>
      <c r="M44" s="58"/>
      <c r="N44" s="58"/>
      <c r="O44" s="58"/>
      <c r="P44" s="317"/>
      <c r="Q44" s="320">
        <f>SUM(E44:P44)</f>
        <v>8</v>
      </c>
      <c r="R44" s="2"/>
    </row>
    <row r="45" spans="1:18" ht="15" x14ac:dyDescent="0.25">
      <c r="A45" s="35">
        <f t="shared" si="2"/>
        <v>42</v>
      </c>
      <c r="B45" s="54" t="s">
        <v>164</v>
      </c>
      <c r="C45" s="35"/>
      <c r="D45" s="7" t="s">
        <v>10</v>
      </c>
      <c r="E45" s="78"/>
      <c r="F45" s="78"/>
      <c r="G45" s="64"/>
      <c r="H45" s="64"/>
      <c r="I45" s="64"/>
      <c r="J45" s="64">
        <v>8</v>
      </c>
      <c r="K45" s="64"/>
      <c r="L45" s="64"/>
      <c r="M45" s="64"/>
      <c r="N45" s="64"/>
      <c r="O45" s="64"/>
      <c r="P45" s="317"/>
      <c r="Q45" s="320">
        <f>SUM(G45:P45)</f>
        <v>8</v>
      </c>
      <c r="R45" s="2"/>
    </row>
    <row r="46" spans="1:18" ht="15" x14ac:dyDescent="0.25">
      <c r="A46" s="7">
        <f t="shared" si="2"/>
        <v>43</v>
      </c>
      <c r="B46" s="54" t="s">
        <v>177</v>
      </c>
      <c r="C46" s="35"/>
      <c r="D46" s="7" t="s">
        <v>40</v>
      </c>
      <c r="E46" s="88"/>
      <c r="F46" s="88"/>
      <c r="G46" s="64"/>
      <c r="H46" s="64"/>
      <c r="I46" s="64"/>
      <c r="J46" s="64"/>
      <c r="K46" s="64"/>
      <c r="L46" s="64">
        <v>3</v>
      </c>
      <c r="M46" s="64">
        <v>5</v>
      </c>
      <c r="N46" s="64"/>
      <c r="O46" s="64"/>
      <c r="P46" s="317"/>
      <c r="Q46" s="320">
        <f>SUM(G46:P46)</f>
        <v>8</v>
      </c>
      <c r="R46" s="2"/>
    </row>
    <row r="47" spans="1:18" ht="14.25" customHeight="1" x14ac:dyDescent="0.25">
      <c r="A47" s="35">
        <f t="shared" si="2"/>
        <v>44</v>
      </c>
      <c r="B47" s="54" t="s">
        <v>188</v>
      </c>
      <c r="C47" s="73"/>
      <c r="D47" s="7" t="s">
        <v>20</v>
      </c>
      <c r="E47" s="57"/>
      <c r="F47" s="57"/>
      <c r="G47" s="58"/>
      <c r="H47" s="58"/>
      <c r="I47" s="58"/>
      <c r="J47" s="58"/>
      <c r="K47" s="58"/>
      <c r="L47" s="58"/>
      <c r="M47" s="58"/>
      <c r="N47" s="58"/>
      <c r="O47" s="58">
        <v>8</v>
      </c>
      <c r="P47" s="317"/>
      <c r="Q47" s="320">
        <f>SUM(O47:P47)</f>
        <v>8</v>
      </c>
      <c r="R47" s="2"/>
    </row>
    <row r="48" spans="1:18" ht="15" x14ac:dyDescent="0.25">
      <c r="A48" s="35">
        <f t="shared" si="2"/>
        <v>45</v>
      </c>
      <c r="B48" s="72" t="s">
        <v>783</v>
      </c>
      <c r="C48" s="77"/>
      <c r="D48" s="111" t="s">
        <v>22</v>
      </c>
      <c r="E48" s="92"/>
      <c r="F48" s="92"/>
      <c r="G48" s="82"/>
      <c r="H48" s="82"/>
      <c r="I48" s="82"/>
      <c r="J48" s="82"/>
      <c r="K48" s="82"/>
      <c r="L48" s="82"/>
      <c r="M48" s="82"/>
      <c r="N48" s="64">
        <v>8</v>
      </c>
      <c r="O48" s="82"/>
      <c r="P48" s="93"/>
      <c r="Q48" s="320">
        <f>SUM(N48:P48)</f>
        <v>8</v>
      </c>
      <c r="R48" s="2"/>
    </row>
    <row r="49" spans="1:18" ht="15" x14ac:dyDescent="0.25">
      <c r="A49" s="7">
        <f t="shared" si="2"/>
        <v>46</v>
      </c>
      <c r="B49" s="54" t="s">
        <v>157</v>
      </c>
      <c r="C49" s="35">
        <v>2015</v>
      </c>
      <c r="D49" s="7" t="s">
        <v>11</v>
      </c>
      <c r="E49" s="78"/>
      <c r="F49" s="78">
        <v>3</v>
      </c>
      <c r="G49" s="64"/>
      <c r="H49" s="64"/>
      <c r="I49" s="64"/>
      <c r="J49" s="64"/>
      <c r="K49" s="64">
        <v>4</v>
      </c>
      <c r="L49" s="64"/>
      <c r="M49" s="64"/>
      <c r="N49" s="64"/>
      <c r="O49" s="64"/>
      <c r="P49" s="317"/>
      <c r="Q49" s="320">
        <f>SUM(E49:P49)</f>
        <v>7</v>
      </c>
      <c r="R49" s="2"/>
    </row>
    <row r="50" spans="1:18" ht="15" x14ac:dyDescent="0.25">
      <c r="A50" s="35">
        <f t="shared" si="2"/>
        <v>47</v>
      </c>
      <c r="B50" s="54" t="s">
        <v>165</v>
      </c>
      <c r="C50" s="35"/>
      <c r="D50" s="7" t="s">
        <v>10</v>
      </c>
      <c r="E50" s="78"/>
      <c r="F50" s="78"/>
      <c r="G50" s="64"/>
      <c r="H50" s="64"/>
      <c r="I50" s="64"/>
      <c r="J50" s="64">
        <v>7</v>
      </c>
      <c r="K50" s="64"/>
      <c r="L50" s="64"/>
      <c r="M50" s="64"/>
      <c r="N50" s="64"/>
      <c r="O50" s="64"/>
      <c r="P50" s="317"/>
      <c r="Q50" s="320">
        <f>SUM(G50:P50)</f>
        <v>7</v>
      </c>
      <c r="R50" s="2"/>
    </row>
    <row r="51" spans="1:18" ht="14.25" customHeight="1" x14ac:dyDescent="0.25">
      <c r="A51" s="35">
        <f t="shared" si="2"/>
        <v>48</v>
      </c>
      <c r="B51" s="54" t="s">
        <v>176</v>
      </c>
      <c r="C51" s="35"/>
      <c r="D51" s="7" t="s">
        <v>13</v>
      </c>
      <c r="E51" s="78"/>
      <c r="F51" s="78"/>
      <c r="G51" s="64"/>
      <c r="H51" s="64"/>
      <c r="I51" s="64"/>
      <c r="J51" s="64"/>
      <c r="K51" s="64"/>
      <c r="L51" s="64"/>
      <c r="M51" s="64">
        <v>7</v>
      </c>
      <c r="N51" s="64"/>
      <c r="O51" s="64"/>
      <c r="P51" s="317"/>
      <c r="Q51" s="320">
        <f>SUM(G51:P51)</f>
        <v>7</v>
      </c>
      <c r="R51" s="2"/>
    </row>
    <row r="52" spans="1:18" ht="15" x14ac:dyDescent="0.25">
      <c r="A52" s="7">
        <f t="shared" si="2"/>
        <v>49</v>
      </c>
      <c r="B52" s="54" t="s">
        <v>160</v>
      </c>
      <c r="C52" s="73"/>
      <c r="D52" s="24" t="s">
        <v>148</v>
      </c>
      <c r="E52" s="57"/>
      <c r="F52" s="57"/>
      <c r="G52" s="58">
        <v>6</v>
      </c>
      <c r="H52" s="58"/>
      <c r="I52" s="58"/>
      <c r="J52" s="58"/>
      <c r="K52" s="58"/>
      <c r="L52" s="58"/>
      <c r="M52" s="58"/>
      <c r="N52" s="58"/>
      <c r="O52" s="58"/>
      <c r="P52" s="317"/>
      <c r="Q52" s="320">
        <f>SUM(G52:P52)</f>
        <v>6</v>
      </c>
      <c r="R52" s="2"/>
    </row>
    <row r="53" spans="1:18" ht="15" x14ac:dyDescent="0.25">
      <c r="A53" s="35">
        <f t="shared" si="2"/>
        <v>50</v>
      </c>
      <c r="B53" s="54" t="s">
        <v>166</v>
      </c>
      <c r="C53" s="73"/>
      <c r="D53" s="7" t="s">
        <v>20</v>
      </c>
      <c r="E53" s="57"/>
      <c r="F53" s="57"/>
      <c r="G53" s="58"/>
      <c r="H53" s="58"/>
      <c r="I53" s="58"/>
      <c r="J53" s="58">
        <v>6</v>
      </c>
      <c r="K53" s="58"/>
      <c r="L53" s="58"/>
      <c r="M53" s="58"/>
      <c r="N53" s="58"/>
      <c r="O53" s="58"/>
      <c r="P53" s="317"/>
      <c r="Q53" s="320">
        <f>SUM(G53:P53)</f>
        <v>6</v>
      </c>
      <c r="R53" s="2"/>
    </row>
    <row r="54" spans="1:18" ht="15" x14ac:dyDescent="0.25">
      <c r="A54" s="35">
        <f t="shared" si="2"/>
        <v>51</v>
      </c>
      <c r="B54" s="54" t="s">
        <v>189</v>
      </c>
      <c r="C54" s="73"/>
      <c r="D54" s="7" t="s">
        <v>14</v>
      </c>
      <c r="E54" s="57"/>
      <c r="F54" s="57"/>
      <c r="G54" s="58"/>
      <c r="H54" s="58"/>
      <c r="I54" s="58"/>
      <c r="J54" s="58"/>
      <c r="K54" s="58"/>
      <c r="L54" s="58"/>
      <c r="M54" s="58"/>
      <c r="N54" s="58"/>
      <c r="O54" s="58">
        <v>6</v>
      </c>
      <c r="P54" s="317"/>
      <c r="Q54" s="320">
        <f>SUM(O54:P54)</f>
        <v>6</v>
      </c>
      <c r="R54" s="2"/>
    </row>
    <row r="55" spans="1:18" ht="14.25" customHeight="1" x14ac:dyDescent="0.25">
      <c r="A55" s="7">
        <f t="shared" ref="A55:A84" si="3">A54+1</f>
        <v>52</v>
      </c>
      <c r="B55" s="121" t="s">
        <v>126</v>
      </c>
      <c r="C55" s="73">
        <v>2015</v>
      </c>
      <c r="D55" s="124" t="s">
        <v>14</v>
      </c>
      <c r="E55" s="57">
        <v>5</v>
      </c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318"/>
      <c r="Q55" s="125">
        <f>SUM(E55:P55)</f>
        <v>5</v>
      </c>
      <c r="R55" s="2"/>
    </row>
    <row r="56" spans="1:18" ht="15" x14ac:dyDescent="0.25">
      <c r="A56" s="35">
        <f t="shared" si="3"/>
        <v>53</v>
      </c>
      <c r="B56" s="54" t="s">
        <v>149</v>
      </c>
      <c r="C56" s="35">
        <v>2015</v>
      </c>
      <c r="D56" s="24" t="s">
        <v>8</v>
      </c>
      <c r="E56" s="88"/>
      <c r="F56" s="88"/>
      <c r="G56" s="64"/>
      <c r="H56" s="64">
        <v>5</v>
      </c>
      <c r="I56" s="64"/>
      <c r="J56" s="64"/>
      <c r="K56" s="64"/>
      <c r="L56" s="64"/>
      <c r="M56" s="64"/>
      <c r="N56" s="64"/>
      <c r="O56" s="64"/>
      <c r="P56" s="317"/>
      <c r="Q56" s="320">
        <f>SUM(E56:P56)</f>
        <v>5</v>
      </c>
      <c r="R56" s="2"/>
    </row>
    <row r="57" spans="1:18" ht="15" x14ac:dyDescent="0.25">
      <c r="A57" s="35">
        <f t="shared" si="3"/>
        <v>54</v>
      </c>
      <c r="B57" s="54" t="s">
        <v>167</v>
      </c>
      <c r="C57" s="35"/>
      <c r="D57" s="7" t="s">
        <v>10</v>
      </c>
      <c r="E57" s="78"/>
      <c r="F57" s="78"/>
      <c r="G57" s="64"/>
      <c r="H57" s="64"/>
      <c r="I57" s="64"/>
      <c r="J57" s="64">
        <v>5</v>
      </c>
      <c r="K57" s="64"/>
      <c r="L57" s="64"/>
      <c r="M57" s="64"/>
      <c r="N57" s="64"/>
      <c r="O57" s="64"/>
      <c r="P57" s="317"/>
      <c r="Q57" s="320">
        <f>SUM(G57:P57)</f>
        <v>5</v>
      </c>
      <c r="R57" s="2"/>
    </row>
    <row r="58" spans="1:18" ht="15" x14ac:dyDescent="0.25">
      <c r="A58" s="7">
        <f t="shared" si="3"/>
        <v>55</v>
      </c>
      <c r="B58" s="54" t="s">
        <v>190</v>
      </c>
      <c r="C58" s="35"/>
      <c r="D58" s="7" t="s">
        <v>181</v>
      </c>
      <c r="E58" s="78"/>
      <c r="F58" s="78"/>
      <c r="G58" s="64"/>
      <c r="H58" s="64"/>
      <c r="I58" s="64"/>
      <c r="J58" s="64"/>
      <c r="K58" s="64"/>
      <c r="L58" s="64"/>
      <c r="M58" s="64"/>
      <c r="N58" s="64"/>
      <c r="O58" s="64">
        <v>5</v>
      </c>
      <c r="P58" s="317"/>
      <c r="Q58" s="320">
        <f>SUM(O58:P58)</f>
        <v>5</v>
      </c>
      <c r="R58" s="2"/>
    </row>
    <row r="59" spans="1:18" ht="15" x14ac:dyDescent="0.25">
      <c r="A59" s="35">
        <f t="shared" si="3"/>
        <v>56</v>
      </c>
      <c r="B59" s="54" t="s">
        <v>141</v>
      </c>
      <c r="C59" s="73"/>
      <c r="D59" s="124" t="s">
        <v>40</v>
      </c>
      <c r="E59" s="57"/>
      <c r="F59" s="57"/>
      <c r="G59" s="58"/>
      <c r="H59" s="58"/>
      <c r="I59" s="58">
        <v>4</v>
      </c>
      <c r="J59" s="58"/>
      <c r="K59" s="58"/>
      <c r="L59" s="58"/>
      <c r="M59" s="58"/>
      <c r="N59" s="58"/>
      <c r="O59" s="58"/>
      <c r="P59" s="317"/>
      <c r="Q59" s="320">
        <f>SUM(E59:P59)</f>
        <v>4</v>
      </c>
      <c r="R59" s="2"/>
    </row>
    <row r="60" spans="1:18" ht="15" x14ac:dyDescent="0.25">
      <c r="A60" s="35">
        <f t="shared" si="3"/>
        <v>57</v>
      </c>
      <c r="B60" s="54" t="s">
        <v>150</v>
      </c>
      <c r="C60" s="73">
        <v>2015</v>
      </c>
      <c r="D60" s="24" t="s">
        <v>20</v>
      </c>
      <c r="E60" s="57"/>
      <c r="F60" s="57"/>
      <c r="G60" s="58"/>
      <c r="H60" s="58">
        <v>4</v>
      </c>
      <c r="I60" s="58"/>
      <c r="J60" s="58"/>
      <c r="K60" s="58"/>
      <c r="L60" s="58"/>
      <c r="M60" s="58"/>
      <c r="N60" s="58"/>
      <c r="O60" s="58"/>
      <c r="P60" s="317"/>
      <c r="Q60" s="320">
        <f>SUM(E60:P60)</f>
        <v>4</v>
      </c>
      <c r="R60" s="2"/>
    </row>
    <row r="61" spans="1:18" ht="15" x14ac:dyDescent="0.25">
      <c r="A61" s="7">
        <f t="shared" si="3"/>
        <v>58</v>
      </c>
      <c r="B61" s="54" t="s">
        <v>169</v>
      </c>
      <c r="C61" s="35"/>
      <c r="D61" s="7" t="s">
        <v>170</v>
      </c>
      <c r="E61" s="78"/>
      <c r="F61" s="78"/>
      <c r="G61" s="64"/>
      <c r="H61" s="64"/>
      <c r="I61" s="64"/>
      <c r="J61" s="64">
        <v>4</v>
      </c>
      <c r="K61" s="64"/>
      <c r="L61" s="64"/>
      <c r="M61" s="64"/>
      <c r="N61" s="64"/>
      <c r="O61" s="64"/>
      <c r="P61" s="317"/>
      <c r="Q61" s="320">
        <f>SUM(G61:P61)</f>
        <v>4</v>
      </c>
      <c r="R61" s="2"/>
    </row>
    <row r="62" spans="1:18" ht="15" x14ac:dyDescent="0.25">
      <c r="A62" s="35">
        <f t="shared" si="3"/>
        <v>59</v>
      </c>
      <c r="B62" s="72" t="s">
        <v>185</v>
      </c>
      <c r="C62" s="35"/>
      <c r="D62" s="111" t="s">
        <v>12</v>
      </c>
      <c r="E62" s="78"/>
      <c r="F62" s="78"/>
      <c r="G62" s="64"/>
      <c r="H62" s="64"/>
      <c r="I62" s="64"/>
      <c r="J62" s="64"/>
      <c r="K62" s="64"/>
      <c r="L62" s="64">
        <v>4</v>
      </c>
      <c r="M62" s="64"/>
      <c r="N62" s="64"/>
      <c r="O62" s="64"/>
      <c r="P62" s="317"/>
      <c r="Q62" s="320">
        <f>SUM(G62:P62)</f>
        <v>4</v>
      </c>
      <c r="R62" s="2"/>
    </row>
    <row r="63" spans="1:18" ht="15" x14ac:dyDescent="0.25">
      <c r="A63" s="35">
        <f t="shared" si="3"/>
        <v>60</v>
      </c>
      <c r="B63" s="54" t="s">
        <v>142</v>
      </c>
      <c r="C63" s="73"/>
      <c r="D63" s="7" t="s">
        <v>40</v>
      </c>
      <c r="E63" s="57"/>
      <c r="F63" s="57"/>
      <c r="G63" s="58"/>
      <c r="H63" s="58"/>
      <c r="I63" s="58">
        <v>3</v>
      </c>
      <c r="J63" s="58"/>
      <c r="K63" s="58"/>
      <c r="L63" s="58"/>
      <c r="M63" s="58"/>
      <c r="N63" s="58"/>
      <c r="O63" s="58"/>
      <c r="P63" s="317"/>
      <c r="Q63" s="320">
        <f>SUM(E63:P63)</f>
        <v>3</v>
      </c>
      <c r="R63" s="2"/>
    </row>
    <row r="64" spans="1:18" ht="15" x14ac:dyDescent="0.25">
      <c r="A64" s="7">
        <f t="shared" si="3"/>
        <v>61</v>
      </c>
      <c r="B64" s="54" t="s">
        <v>151</v>
      </c>
      <c r="C64" s="35">
        <v>2014</v>
      </c>
      <c r="D64" s="24" t="s">
        <v>99</v>
      </c>
      <c r="E64" s="63"/>
      <c r="F64" s="63"/>
      <c r="G64" s="106"/>
      <c r="H64" s="106">
        <v>3</v>
      </c>
      <c r="I64" s="106"/>
      <c r="J64" s="106"/>
      <c r="K64" s="106"/>
      <c r="L64" s="106"/>
      <c r="M64" s="106"/>
      <c r="N64" s="106"/>
      <c r="O64" s="106"/>
      <c r="P64" s="230"/>
      <c r="Q64" s="320">
        <f>SUM(E64:P64)</f>
        <v>3</v>
      </c>
      <c r="R64" s="2"/>
    </row>
    <row r="65" spans="1:18" ht="15" x14ac:dyDescent="0.25">
      <c r="A65" s="35">
        <f t="shared" si="3"/>
        <v>62</v>
      </c>
      <c r="B65" s="54" t="s">
        <v>168</v>
      </c>
      <c r="C65" s="35"/>
      <c r="D65" s="24" t="s">
        <v>35</v>
      </c>
      <c r="E65" s="63"/>
      <c r="F65" s="63"/>
      <c r="G65" s="106"/>
      <c r="H65" s="106"/>
      <c r="I65" s="106"/>
      <c r="J65" s="106">
        <v>3</v>
      </c>
      <c r="K65" s="106"/>
      <c r="L65" s="106"/>
      <c r="M65" s="106"/>
      <c r="N65" s="106"/>
      <c r="O65" s="106"/>
      <c r="P65" s="230"/>
      <c r="Q65" s="320">
        <f>SUM(G65:P65)</f>
        <v>3</v>
      </c>
      <c r="R65" s="2"/>
    </row>
    <row r="66" spans="1:18" ht="15" x14ac:dyDescent="0.25">
      <c r="A66" s="35">
        <f t="shared" si="3"/>
        <v>63</v>
      </c>
      <c r="B66" s="72" t="s">
        <v>179</v>
      </c>
      <c r="C66" s="95"/>
      <c r="D66" s="111" t="s">
        <v>40</v>
      </c>
      <c r="E66" s="92"/>
      <c r="F66" s="92"/>
      <c r="G66" s="82"/>
      <c r="H66" s="82"/>
      <c r="I66" s="82"/>
      <c r="J66" s="82"/>
      <c r="K66" s="82"/>
      <c r="L66" s="82"/>
      <c r="M66" s="82">
        <v>3</v>
      </c>
      <c r="N66" s="82"/>
      <c r="O66" s="82"/>
      <c r="P66" s="93"/>
      <c r="Q66" s="320">
        <f>SUM(G66:P66)</f>
        <v>3</v>
      </c>
      <c r="R66" s="2"/>
    </row>
    <row r="67" spans="1:18" ht="15" x14ac:dyDescent="0.25">
      <c r="A67" s="7">
        <f t="shared" si="3"/>
        <v>64</v>
      </c>
      <c r="B67" s="121" t="s">
        <v>129</v>
      </c>
      <c r="C67" s="86">
        <v>2014</v>
      </c>
      <c r="D67" s="124" t="s">
        <v>5</v>
      </c>
      <c r="E67" s="74">
        <v>2</v>
      </c>
      <c r="F67" s="74"/>
      <c r="G67" s="105"/>
      <c r="H67" s="105"/>
      <c r="I67" s="105"/>
      <c r="J67" s="105"/>
      <c r="K67" s="105"/>
      <c r="L67" s="105"/>
      <c r="M67" s="105"/>
      <c r="N67" s="105"/>
      <c r="O67" s="105"/>
      <c r="P67" s="87"/>
      <c r="Q67" s="125">
        <f>SUM(E67:P67)</f>
        <v>2</v>
      </c>
      <c r="R67" s="2"/>
    </row>
    <row r="68" spans="1:18" ht="15" x14ac:dyDescent="0.25">
      <c r="A68" s="35">
        <f t="shared" si="3"/>
        <v>65</v>
      </c>
      <c r="B68" s="54" t="s">
        <v>143</v>
      </c>
      <c r="C68" s="35"/>
      <c r="D68" s="24" t="s">
        <v>13</v>
      </c>
      <c r="E68" s="117"/>
      <c r="F68" s="117"/>
      <c r="G68" s="106"/>
      <c r="H68" s="106"/>
      <c r="I68" s="106">
        <v>2</v>
      </c>
      <c r="J68" s="82"/>
      <c r="K68" s="82"/>
      <c r="L68" s="82"/>
      <c r="M68" s="82"/>
      <c r="N68" s="82"/>
      <c r="O68" s="82"/>
      <c r="P68" s="93"/>
      <c r="Q68" s="320">
        <f>SUM(E68:P68)</f>
        <v>2</v>
      </c>
      <c r="R68" s="2"/>
    </row>
    <row r="69" spans="1:18" ht="15" x14ac:dyDescent="0.25">
      <c r="A69" s="35">
        <f t="shared" si="3"/>
        <v>66</v>
      </c>
      <c r="B69" s="54" t="s">
        <v>161</v>
      </c>
      <c r="C69" s="73"/>
      <c r="D69" s="24" t="s">
        <v>148</v>
      </c>
      <c r="E69" s="74"/>
      <c r="F69" s="74"/>
      <c r="G69" s="105">
        <v>2</v>
      </c>
      <c r="H69" s="105"/>
      <c r="I69" s="105"/>
      <c r="J69" s="105"/>
      <c r="K69" s="105"/>
      <c r="L69" s="105"/>
      <c r="M69" s="105"/>
      <c r="N69" s="105"/>
      <c r="O69" s="105"/>
      <c r="P69" s="230"/>
      <c r="Q69" s="320">
        <f>SUM(G69:P69)</f>
        <v>2</v>
      </c>
      <c r="R69" s="2"/>
    </row>
    <row r="70" spans="1:18" ht="15" x14ac:dyDescent="0.25">
      <c r="A70" s="7">
        <f t="shared" si="3"/>
        <v>67</v>
      </c>
      <c r="B70" s="72" t="s">
        <v>180</v>
      </c>
      <c r="C70" s="97"/>
      <c r="D70" s="111" t="s">
        <v>181</v>
      </c>
      <c r="E70" s="75"/>
      <c r="F70" s="75"/>
      <c r="G70" s="76"/>
      <c r="H70" s="76"/>
      <c r="I70" s="76"/>
      <c r="J70" s="76"/>
      <c r="K70" s="76"/>
      <c r="L70" s="76"/>
      <c r="M70" s="76">
        <v>2</v>
      </c>
      <c r="N70" s="76"/>
      <c r="O70" s="76"/>
      <c r="P70" s="93"/>
      <c r="Q70" s="320">
        <f>SUM(G70:P70)</f>
        <v>2</v>
      </c>
      <c r="R70" s="2"/>
    </row>
    <row r="71" spans="1:18" ht="15" x14ac:dyDescent="0.25">
      <c r="A71" s="35">
        <f t="shared" si="3"/>
        <v>68</v>
      </c>
      <c r="B71" s="72" t="s">
        <v>186</v>
      </c>
      <c r="C71" s="97"/>
      <c r="D71" s="111" t="s">
        <v>8</v>
      </c>
      <c r="E71" s="75"/>
      <c r="F71" s="75"/>
      <c r="G71" s="76"/>
      <c r="H71" s="76"/>
      <c r="I71" s="76"/>
      <c r="J71" s="76"/>
      <c r="K71" s="76"/>
      <c r="L71" s="76">
        <v>2</v>
      </c>
      <c r="M71" s="76"/>
      <c r="N71" s="76"/>
      <c r="O71" s="76"/>
      <c r="P71" s="93"/>
      <c r="Q71" s="320">
        <f>SUM(G71:P71)</f>
        <v>2</v>
      </c>
      <c r="R71" s="2"/>
    </row>
    <row r="72" spans="1:18" ht="15" x14ac:dyDescent="0.25">
      <c r="A72" s="35">
        <f t="shared" si="3"/>
        <v>69</v>
      </c>
      <c r="B72" s="54" t="s">
        <v>130</v>
      </c>
      <c r="C72" s="77">
        <v>2014</v>
      </c>
      <c r="D72" s="111" t="s">
        <v>22</v>
      </c>
      <c r="E72" s="88">
        <v>1</v>
      </c>
      <c r="F72" s="88"/>
      <c r="G72" s="64"/>
      <c r="H72" s="64"/>
      <c r="I72" s="64"/>
      <c r="J72" s="64"/>
      <c r="K72" s="64"/>
      <c r="L72" s="64"/>
      <c r="M72" s="64"/>
      <c r="N72" s="64"/>
      <c r="O72" s="64"/>
      <c r="P72" s="84"/>
      <c r="Q72" s="125">
        <f>SUM(E72:P72)</f>
        <v>1</v>
      </c>
      <c r="R72" s="2"/>
    </row>
    <row r="73" spans="1:18" ht="15" x14ac:dyDescent="0.25">
      <c r="A73" s="35">
        <v>71</v>
      </c>
      <c r="B73" s="54" t="s">
        <v>144</v>
      </c>
      <c r="C73" s="35"/>
      <c r="D73" s="7" t="s">
        <v>29</v>
      </c>
      <c r="E73" s="63"/>
      <c r="F73" s="63"/>
      <c r="G73" s="32"/>
      <c r="H73" s="32"/>
      <c r="I73" s="32">
        <v>1</v>
      </c>
      <c r="J73" s="82"/>
      <c r="K73" s="82"/>
      <c r="L73" s="82"/>
      <c r="M73" s="82"/>
      <c r="N73" s="82"/>
      <c r="O73" s="82"/>
      <c r="P73" s="93"/>
      <c r="Q73" s="320">
        <f>SUM(E73:P73)</f>
        <v>1</v>
      </c>
      <c r="R73" s="2"/>
    </row>
    <row r="74" spans="1:18" ht="15" x14ac:dyDescent="0.25">
      <c r="A74" s="7">
        <f t="shared" si="3"/>
        <v>72</v>
      </c>
      <c r="B74" s="54" t="s">
        <v>172</v>
      </c>
      <c r="C74" s="73"/>
      <c r="D74" s="24" t="s">
        <v>20</v>
      </c>
      <c r="E74" s="74"/>
      <c r="F74" s="74"/>
      <c r="G74" s="105"/>
      <c r="H74" s="105"/>
      <c r="I74" s="105"/>
      <c r="J74" s="105">
        <v>1</v>
      </c>
      <c r="K74" s="105"/>
      <c r="L74" s="105"/>
      <c r="M74" s="105"/>
      <c r="N74" s="105"/>
      <c r="O74" s="105"/>
      <c r="P74" s="230"/>
      <c r="Q74" s="320">
        <f>SUM(G74:P74)</f>
        <v>1</v>
      </c>
      <c r="R74" s="2"/>
    </row>
    <row r="75" spans="1:18" ht="15" x14ac:dyDescent="0.25">
      <c r="A75" s="35">
        <f t="shared" si="3"/>
        <v>73</v>
      </c>
      <c r="B75" s="54"/>
      <c r="C75" s="35"/>
      <c r="D75" s="7"/>
      <c r="E75" s="63"/>
      <c r="F75" s="63"/>
      <c r="G75" s="32"/>
      <c r="H75" s="32"/>
      <c r="I75" s="32"/>
      <c r="J75" s="32"/>
      <c r="K75" s="32"/>
      <c r="L75" s="32"/>
      <c r="M75" s="32"/>
      <c r="N75" s="106"/>
      <c r="O75" s="32"/>
      <c r="P75" s="89"/>
      <c r="Q75" s="4"/>
      <c r="R75" s="2"/>
    </row>
    <row r="76" spans="1:18" ht="15" x14ac:dyDescent="0.25">
      <c r="A76" s="35">
        <f t="shared" si="3"/>
        <v>74</v>
      </c>
      <c r="B76" s="54"/>
      <c r="C76" s="35"/>
      <c r="D76" s="7"/>
      <c r="E76" s="63"/>
      <c r="F76" s="63"/>
      <c r="G76" s="32"/>
      <c r="H76" s="32"/>
      <c r="I76" s="32"/>
      <c r="J76" s="32"/>
      <c r="K76" s="32"/>
      <c r="L76" s="32"/>
      <c r="M76" s="32"/>
      <c r="N76" s="106"/>
      <c r="O76" s="32"/>
      <c r="P76" s="89"/>
      <c r="Q76" s="4"/>
      <c r="R76" s="2"/>
    </row>
    <row r="77" spans="1:18" ht="15" x14ac:dyDescent="0.25">
      <c r="A77" s="7">
        <f t="shared" si="3"/>
        <v>75</v>
      </c>
      <c r="B77" s="54"/>
      <c r="C77" s="35"/>
      <c r="D77" s="7"/>
      <c r="E77" s="63"/>
      <c r="F77" s="63"/>
      <c r="G77" s="32"/>
      <c r="H77" s="32"/>
      <c r="I77" s="32"/>
      <c r="J77" s="32"/>
      <c r="K77" s="32"/>
      <c r="L77" s="32"/>
      <c r="M77" s="32"/>
      <c r="N77" s="106"/>
      <c r="O77" s="32"/>
      <c r="P77" s="89"/>
      <c r="Q77" s="4"/>
      <c r="R77" s="2"/>
    </row>
    <row r="78" spans="1:18" ht="15" x14ac:dyDescent="0.25">
      <c r="A78" s="35">
        <f t="shared" si="3"/>
        <v>76</v>
      </c>
      <c r="B78" s="54"/>
      <c r="C78" s="35"/>
      <c r="D78" s="7"/>
      <c r="E78" s="63"/>
      <c r="F78" s="63"/>
      <c r="G78" s="32"/>
      <c r="H78" s="32"/>
      <c r="I78" s="32"/>
      <c r="J78" s="32"/>
      <c r="K78" s="32"/>
      <c r="L78" s="32"/>
      <c r="M78" s="32"/>
      <c r="N78" s="106"/>
      <c r="O78" s="32"/>
      <c r="P78" s="89"/>
      <c r="Q78" s="4"/>
      <c r="R78" s="2"/>
    </row>
    <row r="79" spans="1:18" ht="15" x14ac:dyDescent="0.25">
      <c r="A79" s="35">
        <f t="shared" si="3"/>
        <v>77</v>
      </c>
      <c r="B79" s="54"/>
      <c r="C79" s="35"/>
      <c r="D79" s="7"/>
      <c r="E79" s="63"/>
      <c r="F79" s="63"/>
      <c r="G79" s="32"/>
      <c r="H79" s="32"/>
      <c r="I79" s="32"/>
      <c r="J79" s="32"/>
      <c r="K79" s="32"/>
      <c r="L79" s="32"/>
      <c r="M79" s="32"/>
      <c r="N79" s="106"/>
      <c r="O79" s="32"/>
      <c r="P79" s="89"/>
      <c r="Q79" s="4"/>
      <c r="R79" s="2"/>
    </row>
    <row r="80" spans="1:18" ht="15" x14ac:dyDescent="0.25">
      <c r="A80" s="7">
        <f t="shared" si="3"/>
        <v>78</v>
      </c>
      <c r="B80" s="54"/>
      <c r="C80" s="35"/>
      <c r="D80" s="7"/>
      <c r="E80" s="63"/>
      <c r="F80" s="63"/>
      <c r="G80" s="32"/>
      <c r="H80" s="32"/>
      <c r="I80" s="32"/>
      <c r="J80" s="32"/>
      <c r="K80" s="32"/>
      <c r="L80" s="32"/>
      <c r="M80" s="32"/>
      <c r="N80" s="106"/>
      <c r="O80" s="32"/>
      <c r="P80" s="89"/>
      <c r="Q80" s="99"/>
      <c r="R80" s="2"/>
    </row>
    <row r="81" spans="1:18" ht="15" x14ac:dyDescent="0.25">
      <c r="A81" s="35">
        <f t="shared" si="3"/>
        <v>79</v>
      </c>
      <c r="B81" s="94"/>
      <c r="C81" s="95"/>
      <c r="D81" s="96"/>
      <c r="E81" s="92"/>
      <c r="F81" s="92"/>
      <c r="G81" s="82"/>
      <c r="H81" s="82"/>
      <c r="I81" s="82"/>
      <c r="J81" s="82"/>
      <c r="K81" s="82"/>
      <c r="L81" s="82"/>
      <c r="M81" s="82"/>
      <c r="N81" s="82"/>
      <c r="O81" s="82"/>
      <c r="P81" s="93"/>
      <c r="Q81" s="4"/>
      <c r="R81" s="2"/>
    </row>
    <row r="82" spans="1:18" ht="15" x14ac:dyDescent="0.25">
      <c r="A82" s="35">
        <f t="shared" si="3"/>
        <v>80</v>
      </c>
      <c r="B82" s="94"/>
      <c r="C82" s="95"/>
      <c r="D82" s="96"/>
      <c r="E82" s="92"/>
      <c r="F82" s="92"/>
      <c r="G82" s="82"/>
      <c r="H82" s="82"/>
      <c r="I82" s="82"/>
      <c r="J82" s="82"/>
      <c r="K82" s="82"/>
      <c r="L82" s="82"/>
      <c r="M82" s="82"/>
      <c r="N82" s="82"/>
      <c r="O82" s="82"/>
      <c r="P82" s="93"/>
      <c r="Q82" s="4"/>
      <c r="R82" s="2"/>
    </row>
    <row r="83" spans="1:18" ht="15" x14ac:dyDescent="0.25">
      <c r="A83" s="7">
        <f t="shared" si="3"/>
        <v>81</v>
      </c>
      <c r="B83" s="54"/>
      <c r="C83" s="35"/>
      <c r="D83" s="7"/>
      <c r="E83" s="63"/>
      <c r="F83" s="63"/>
      <c r="G83" s="32"/>
      <c r="H83" s="32"/>
      <c r="I83" s="32"/>
      <c r="J83" s="32"/>
      <c r="K83" s="32"/>
      <c r="L83" s="32"/>
      <c r="M83" s="32"/>
      <c r="N83" s="106"/>
      <c r="O83" s="32"/>
      <c r="P83" s="89"/>
      <c r="Q83" s="4"/>
      <c r="R83" s="2"/>
    </row>
    <row r="84" spans="1:18" ht="15" x14ac:dyDescent="0.25">
      <c r="A84" s="35">
        <f t="shared" si="3"/>
        <v>82</v>
      </c>
      <c r="B84" s="54"/>
      <c r="C84" s="35"/>
      <c r="D84" s="7"/>
      <c r="E84" s="63"/>
      <c r="F84" s="63"/>
      <c r="G84" s="32"/>
      <c r="H84" s="32"/>
      <c r="I84" s="32"/>
      <c r="J84" s="32"/>
      <c r="K84" s="32"/>
      <c r="L84" s="32"/>
      <c r="M84" s="32"/>
      <c r="N84" s="106"/>
      <c r="O84" s="32"/>
      <c r="P84" s="89"/>
      <c r="Q84" s="4"/>
      <c r="R84" s="2"/>
    </row>
    <row r="85" spans="1:18" ht="15" x14ac:dyDescent="0.25">
      <c r="A85" s="35">
        <f t="shared" ref="A85:A116" si="4">A84+1</f>
        <v>83</v>
      </c>
      <c r="B85" s="54"/>
      <c r="C85" s="35"/>
      <c r="D85" s="7"/>
      <c r="E85" s="63"/>
      <c r="F85" s="63"/>
      <c r="G85" s="32"/>
      <c r="H85" s="32"/>
      <c r="I85" s="32"/>
      <c r="J85" s="32"/>
      <c r="K85" s="32"/>
      <c r="L85" s="32"/>
      <c r="M85" s="32"/>
      <c r="N85" s="106"/>
      <c r="O85" s="32"/>
      <c r="P85" s="89"/>
      <c r="Q85" s="4"/>
      <c r="R85" s="2"/>
    </row>
    <row r="86" spans="1:18" ht="15" x14ac:dyDescent="0.25">
      <c r="A86" s="7">
        <f t="shared" si="4"/>
        <v>84</v>
      </c>
      <c r="B86" s="54"/>
      <c r="C86" s="35"/>
      <c r="D86" s="7"/>
      <c r="E86" s="63"/>
      <c r="F86" s="63"/>
      <c r="G86" s="32"/>
      <c r="H86" s="32"/>
      <c r="I86" s="32"/>
      <c r="J86" s="32"/>
      <c r="K86" s="32"/>
      <c r="L86" s="32"/>
      <c r="M86" s="32"/>
      <c r="N86" s="106"/>
      <c r="O86" s="32"/>
      <c r="P86" s="89"/>
      <c r="Q86" s="4"/>
      <c r="R86" s="2"/>
    </row>
    <row r="87" spans="1:18" ht="15" x14ac:dyDescent="0.25">
      <c r="A87" s="35">
        <f t="shared" si="4"/>
        <v>85</v>
      </c>
      <c r="B87" s="54"/>
      <c r="C87" s="86"/>
      <c r="D87" s="7"/>
      <c r="E87" s="74"/>
      <c r="F87" s="74"/>
      <c r="G87" s="21"/>
      <c r="H87" s="21"/>
      <c r="I87" s="21"/>
      <c r="J87" s="21"/>
      <c r="K87" s="21"/>
      <c r="L87" s="21"/>
      <c r="M87" s="21"/>
      <c r="N87" s="105"/>
      <c r="O87" s="21"/>
      <c r="P87" s="87"/>
      <c r="Q87" s="4"/>
      <c r="R87" s="2"/>
    </row>
    <row r="88" spans="1:18" ht="15" x14ac:dyDescent="0.25">
      <c r="A88" s="35">
        <f t="shared" si="4"/>
        <v>86</v>
      </c>
      <c r="B88" s="54"/>
      <c r="C88" s="86"/>
      <c r="D88" s="7"/>
      <c r="E88" s="74"/>
      <c r="F88" s="74"/>
      <c r="G88" s="21"/>
      <c r="H88" s="21"/>
      <c r="I88" s="21"/>
      <c r="J88" s="21"/>
      <c r="K88" s="21"/>
      <c r="L88" s="21"/>
      <c r="M88" s="21"/>
      <c r="N88" s="105"/>
      <c r="O88" s="21"/>
      <c r="P88" s="87"/>
      <c r="Q88" s="4"/>
      <c r="R88" s="2"/>
    </row>
    <row r="89" spans="1:18" ht="15" x14ac:dyDescent="0.25">
      <c r="A89" s="7">
        <f t="shared" si="4"/>
        <v>87</v>
      </c>
      <c r="B89" s="54"/>
      <c r="C89" s="86"/>
      <c r="D89" s="7"/>
      <c r="E89" s="74"/>
      <c r="F89" s="74"/>
      <c r="G89" s="21"/>
      <c r="H89" s="21"/>
      <c r="I89" s="21"/>
      <c r="J89" s="21"/>
      <c r="K89" s="21"/>
      <c r="L89" s="21"/>
      <c r="M89" s="21"/>
      <c r="N89" s="105"/>
      <c r="O89" s="21"/>
      <c r="P89" s="87"/>
      <c r="Q89" s="4"/>
      <c r="R89" s="2"/>
    </row>
    <row r="90" spans="1:18" ht="15" x14ac:dyDescent="0.25">
      <c r="A90" s="35">
        <f t="shared" si="4"/>
        <v>88</v>
      </c>
      <c r="B90" s="54"/>
      <c r="C90" s="86"/>
      <c r="D90" s="7"/>
      <c r="E90" s="74"/>
      <c r="F90" s="74"/>
      <c r="G90" s="21"/>
      <c r="H90" s="21"/>
      <c r="I90" s="21"/>
      <c r="J90" s="21"/>
      <c r="K90" s="21"/>
      <c r="L90" s="21"/>
      <c r="M90" s="21"/>
      <c r="N90" s="105"/>
      <c r="O90" s="21"/>
      <c r="P90" s="87"/>
      <c r="Q90" s="4"/>
      <c r="R90" s="2"/>
    </row>
    <row r="91" spans="1:18" ht="15" x14ac:dyDescent="0.25">
      <c r="A91" s="35">
        <f t="shared" si="4"/>
        <v>89</v>
      </c>
      <c r="B91" s="54"/>
      <c r="C91" s="86"/>
      <c r="D91" s="7"/>
      <c r="E91" s="74"/>
      <c r="F91" s="74"/>
      <c r="G91" s="21"/>
      <c r="H91" s="21"/>
      <c r="I91" s="21"/>
      <c r="J91" s="21"/>
      <c r="K91" s="21"/>
      <c r="L91" s="21"/>
      <c r="M91" s="21"/>
      <c r="N91" s="105"/>
      <c r="O91" s="21"/>
      <c r="P91" s="87"/>
      <c r="Q91" s="4"/>
      <c r="R91" s="2"/>
    </row>
    <row r="92" spans="1:18" ht="15" x14ac:dyDescent="0.25">
      <c r="A92" s="7">
        <f t="shared" si="4"/>
        <v>90</v>
      </c>
      <c r="B92" s="54"/>
      <c r="C92" s="86"/>
      <c r="D92" s="7"/>
      <c r="E92" s="74"/>
      <c r="F92" s="74"/>
      <c r="G92" s="21"/>
      <c r="H92" s="21"/>
      <c r="I92" s="21"/>
      <c r="J92" s="21"/>
      <c r="K92" s="21"/>
      <c r="L92" s="21"/>
      <c r="M92" s="21"/>
      <c r="N92" s="105"/>
      <c r="O92" s="21"/>
      <c r="P92" s="87"/>
      <c r="Q92" s="4"/>
      <c r="R92" s="2"/>
    </row>
    <row r="93" spans="1:18" ht="15" x14ac:dyDescent="0.25">
      <c r="A93" s="35">
        <f t="shared" si="4"/>
        <v>91</v>
      </c>
      <c r="B93" s="54"/>
      <c r="C93" s="86"/>
      <c r="D93" s="7"/>
      <c r="E93" s="74"/>
      <c r="F93" s="74"/>
      <c r="G93" s="21"/>
      <c r="H93" s="21"/>
      <c r="I93" s="21"/>
      <c r="J93" s="21"/>
      <c r="K93" s="21"/>
      <c r="L93" s="21"/>
      <c r="M93" s="21"/>
      <c r="N93" s="105"/>
      <c r="O93" s="21"/>
      <c r="P93" s="87"/>
      <c r="Q93" s="4"/>
      <c r="R93" s="2"/>
    </row>
    <row r="94" spans="1:18" ht="15" x14ac:dyDescent="0.25">
      <c r="A94" s="35">
        <f t="shared" si="4"/>
        <v>92</v>
      </c>
      <c r="B94" s="54"/>
      <c r="C94" s="86"/>
      <c r="D94" s="7"/>
      <c r="E94" s="74"/>
      <c r="F94" s="74"/>
      <c r="G94" s="21"/>
      <c r="H94" s="21"/>
      <c r="I94" s="21"/>
      <c r="J94" s="21"/>
      <c r="K94" s="21"/>
      <c r="L94" s="21"/>
      <c r="M94" s="21"/>
      <c r="N94" s="105"/>
      <c r="O94" s="21"/>
      <c r="P94" s="87"/>
      <c r="Q94" s="4"/>
      <c r="R94" s="2"/>
    </row>
    <row r="95" spans="1:18" ht="15" x14ac:dyDescent="0.25">
      <c r="A95" s="7">
        <f t="shared" si="4"/>
        <v>93</v>
      </c>
      <c r="B95" s="94"/>
      <c r="C95" s="100"/>
      <c r="D95" s="96"/>
      <c r="E95" s="75"/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101"/>
      <c r="Q95" s="4"/>
      <c r="R95" s="2"/>
    </row>
    <row r="96" spans="1:18" ht="15" x14ac:dyDescent="0.25">
      <c r="A96" s="35">
        <f t="shared" si="4"/>
        <v>94</v>
      </c>
      <c r="B96" s="54"/>
      <c r="C96" s="86"/>
      <c r="D96" s="7"/>
      <c r="E96" s="74"/>
      <c r="F96" s="74"/>
      <c r="G96" s="21"/>
      <c r="H96" s="21"/>
      <c r="I96" s="21"/>
      <c r="J96" s="21"/>
      <c r="K96" s="21"/>
      <c r="L96" s="21"/>
      <c r="M96" s="21"/>
      <c r="N96" s="105"/>
      <c r="O96" s="21"/>
      <c r="P96" s="87"/>
      <c r="Q96" s="4"/>
      <c r="R96" s="2"/>
    </row>
    <row r="97" spans="1:18" ht="15" x14ac:dyDescent="0.25">
      <c r="A97" s="35">
        <f t="shared" si="4"/>
        <v>95</v>
      </c>
      <c r="B97" s="54"/>
      <c r="C97" s="86"/>
      <c r="D97" s="7"/>
      <c r="E97" s="74"/>
      <c r="F97" s="74"/>
      <c r="G97" s="21"/>
      <c r="H97" s="21"/>
      <c r="I97" s="21"/>
      <c r="J97" s="21"/>
      <c r="K97" s="21"/>
      <c r="L97" s="21"/>
      <c r="M97" s="21"/>
      <c r="N97" s="105"/>
      <c r="O97" s="21"/>
      <c r="P97" s="87"/>
      <c r="Q97" s="4"/>
      <c r="R97" s="2"/>
    </row>
    <row r="98" spans="1:18" ht="15" x14ac:dyDescent="0.25">
      <c r="A98" s="7">
        <f t="shared" si="4"/>
        <v>96</v>
      </c>
      <c r="B98" s="54"/>
      <c r="C98" s="86"/>
      <c r="D98" s="7"/>
      <c r="E98" s="74"/>
      <c r="F98" s="74"/>
      <c r="G98" s="21"/>
      <c r="H98" s="21"/>
      <c r="I98" s="21"/>
      <c r="J98" s="21"/>
      <c r="K98" s="21"/>
      <c r="L98" s="21"/>
      <c r="M98" s="21"/>
      <c r="N98" s="105"/>
      <c r="O98" s="21"/>
      <c r="P98" s="87"/>
      <c r="Q98" s="4"/>
      <c r="R98" s="2"/>
    </row>
    <row r="99" spans="1:18" ht="15" x14ac:dyDescent="0.25">
      <c r="A99" s="35">
        <f t="shared" si="4"/>
        <v>97</v>
      </c>
      <c r="B99" s="54"/>
      <c r="C99" s="86"/>
      <c r="D99" s="7"/>
      <c r="E99" s="74"/>
      <c r="F99" s="74"/>
      <c r="G99" s="21"/>
      <c r="H99" s="21"/>
      <c r="I99" s="21"/>
      <c r="J99" s="21"/>
      <c r="K99" s="21"/>
      <c r="L99" s="21"/>
      <c r="M99" s="21"/>
      <c r="N99" s="105"/>
      <c r="O99" s="21"/>
      <c r="P99" s="87"/>
      <c r="Q99" s="4"/>
      <c r="R99" s="2"/>
    </row>
    <row r="100" spans="1:18" ht="15" x14ac:dyDescent="0.25">
      <c r="A100" s="35">
        <f t="shared" si="4"/>
        <v>98</v>
      </c>
      <c r="B100" s="54"/>
      <c r="C100" s="86"/>
      <c r="D100" s="7"/>
      <c r="E100" s="74"/>
      <c r="F100" s="74"/>
      <c r="G100" s="21"/>
      <c r="H100" s="21"/>
      <c r="I100" s="21"/>
      <c r="J100" s="21"/>
      <c r="K100" s="21"/>
      <c r="L100" s="21"/>
      <c r="M100" s="21"/>
      <c r="N100" s="105"/>
      <c r="O100" s="21"/>
      <c r="P100" s="87"/>
      <c r="Q100" s="4"/>
      <c r="R100" s="2"/>
    </row>
    <row r="101" spans="1:18" ht="15" x14ac:dyDescent="0.25">
      <c r="A101" s="7">
        <f t="shared" si="4"/>
        <v>99</v>
      </c>
      <c r="B101" s="54"/>
      <c r="C101" s="73"/>
      <c r="D101" s="7"/>
      <c r="E101" s="74"/>
      <c r="F101" s="74"/>
      <c r="G101" s="21"/>
      <c r="H101" s="21"/>
      <c r="I101" s="21"/>
      <c r="J101" s="21"/>
      <c r="K101" s="21"/>
      <c r="L101" s="21"/>
      <c r="M101" s="21"/>
      <c r="N101" s="105"/>
      <c r="O101" s="21"/>
      <c r="P101" s="89"/>
      <c r="Q101" s="4"/>
      <c r="R101" s="2"/>
    </row>
    <row r="102" spans="1:18" ht="15" x14ac:dyDescent="0.25">
      <c r="A102" s="35">
        <f t="shared" si="4"/>
        <v>100</v>
      </c>
      <c r="B102" s="54"/>
      <c r="C102" s="35"/>
      <c r="D102" s="7"/>
      <c r="E102" s="63"/>
      <c r="F102" s="63"/>
      <c r="G102" s="32"/>
      <c r="H102" s="32"/>
      <c r="I102" s="32"/>
      <c r="J102" s="32"/>
      <c r="K102" s="32"/>
      <c r="L102" s="32"/>
      <c r="M102" s="32"/>
      <c r="N102" s="106"/>
      <c r="O102" s="32"/>
      <c r="P102" s="89"/>
      <c r="Q102" s="4"/>
      <c r="R102" s="2"/>
    </row>
    <row r="103" spans="1:18" ht="15" x14ac:dyDescent="0.25">
      <c r="A103" s="35">
        <f t="shared" si="4"/>
        <v>101</v>
      </c>
      <c r="B103" s="54"/>
      <c r="C103" s="73"/>
      <c r="D103" s="7"/>
      <c r="E103" s="74"/>
      <c r="F103" s="74"/>
      <c r="G103" s="21"/>
      <c r="H103" s="21"/>
      <c r="I103" s="21"/>
      <c r="J103" s="21"/>
      <c r="K103" s="21"/>
      <c r="L103" s="21"/>
      <c r="M103" s="21"/>
      <c r="N103" s="105"/>
      <c r="O103" s="21"/>
      <c r="P103" s="89"/>
      <c r="Q103" s="4"/>
      <c r="R103" s="2"/>
    </row>
    <row r="104" spans="1:18" ht="15" x14ac:dyDescent="0.25">
      <c r="A104" s="7">
        <f t="shared" si="4"/>
        <v>102</v>
      </c>
      <c r="B104" s="54"/>
      <c r="C104" s="35"/>
      <c r="D104" s="7"/>
      <c r="E104" s="63"/>
      <c r="F104" s="63"/>
      <c r="G104" s="32"/>
      <c r="H104" s="32"/>
      <c r="I104" s="32"/>
      <c r="J104" s="32"/>
      <c r="K104" s="32"/>
      <c r="L104" s="32"/>
      <c r="M104" s="32"/>
      <c r="N104" s="106"/>
      <c r="O104" s="32"/>
      <c r="P104" s="89"/>
      <c r="Q104" s="4"/>
      <c r="R104" s="2"/>
    </row>
    <row r="105" spans="1:18" ht="15" x14ac:dyDescent="0.25">
      <c r="A105" s="35">
        <f t="shared" si="4"/>
        <v>103</v>
      </c>
      <c r="B105" s="54"/>
      <c r="C105" s="35"/>
      <c r="D105" s="7"/>
      <c r="E105" s="63"/>
      <c r="F105" s="63"/>
      <c r="G105" s="32"/>
      <c r="H105" s="32"/>
      <c r="I105" s="32"/>
      <c r="J105" s="32"/>
      <c r="K105" s="32"/>
      <c r="L105" s="32"/>
      <c r="M105" s="32"/>
      <c r="N105" s="106"/>
      <c r="O105" s="32"/>
      <c r="P105" s="89"/>
      <c r="Q105" s="4"/>
      <c r="R105" s="2"/>
    </row>
    <row r="106" spans="1:18" ht="15" x14ac:dyDescent="0.25">
      <c r="A106" s="35">
        <f t="shared" si="4"/>
        <v>104</v>
      </c>
      <c r="B106" s="54"/>
      <c r="C106" s="35"/>
      <c r="D106" s="7"/>
      <c r="E106" s="63"/>
      <c r="F106" s="63"/>
      <c r="G106" s="32"/>
      <c r="H106" s="32"/>
      <c r="I106" s="32"/>
      <c r="J106" s="32"/>
      <c r="K106" s="32"/>
      <c r="L106" s="32"/>
      <c r="M106" s="32"/>
      <c r="N106" s="106"/>
      <c r="O106" s="32"/>
      <c r="P106" s="89"/>
      <c r="Q106" s="4"/>
      <c r="R106" s="2"/>
    </row>
    <row r="107" spans="1:18" ht="15" x14ac:dyDescent="0.25">
      <c r="A107" s="7">
        <f t="shared" si="4"/>
        <v>105</v>
      </c>
      <c r="B107" s="54"/>
      <c r="C107" s="35"/>
      <c r="D107" s="7"/>
      <c r="E107" s="63"/>
      <c r="F107" s="63"/>
      <c r="G107" s="32"/>
      <c r="H107" s="32"/>
      <c r="I107" s="32"/>
      <c r="J107" s="32"/>
      <c r="K107" s="32"/>
      <c r="L107" s="32"/>
      <c r="M107" s="32"/>
      <c r="N107" s="106"/>
      <c r="O107" s="32"/>
      <c r="P107" s="89"/>
      <c r="Q107" s="4"/>
      <c r="R107" s="2"/>
    </row>
    <row r="108" spans="1:18" ht="15" x14ac:dyDescent="0.25">
      <c r="A108" s="35">
        <f t="shared" si="4"/>
        <v>106</v>
      </c>
      <c r="B108" s="54"/>
      <c r="C108" s="35"/>
      <c r="D108" s="7"/>
      <c r="E108" s="81"/>
      <c r="F108" s="81"/>
      <c r="G108" s="32"/>
      <c r="H108" s="32"/>
      <c r="I108" s="32"/>
      <c r="J108" s="32"/>
      <c r="K108" s="32"/>
      <c r="L108" s="32"/>
      <c r="M108" s="32"/>
      <c r="N108" s="106"/>
      <c r="O108" s="32"/>
      <c r="P108" s="89"/>
      <c r="Q108" s="4"/>
      <c r="R108" s="2"/>
    </row>
    <row r="109" spans="1:18" ht="15" x14ac:dyDescent="0.25">
      <c r="A109" s="35">
        <f t="shared" si="4"/>
        <v>107</v>
      </c>
      <c r="B109" s="54"/>
      <c r="C109" s="35"/>
      <c r="D109" s="7"/>
      <c r="E109" s="63"/>
      <c r="F109" s="63"/>
      <c r="G109" s="32"/>
      <c r="H109" s="32"/>
      <c r="I109" s="32"/>
      <c r="J109" s="32"/>
      <c r="K109" s="32"/>
      <c r="L109" s="32"/>
      <c r="M109" s="32"/>
      <c r="N109" s="106"/>
      <c r="O109" s="32"/>
      <c r="P109" s="89"/>
      <c r="Q109" s="4"/>
      <c r="R109" s="2"/>
    </row>
    <row r="110" spans="1:18" ht="15" x14ac:dyDescent="0.25">
      <c r="A110" s="7">
        <f t="shared" si="4"/>
        <v>108</v>
      </c>
      <c r="B110" s="54"/>
      <c r="C110" s="35"/>
      <c r="D110" s="7"/>
      <c r="E110" s="63"/>
      <c r="F110" s="63"/>
      <c r="G110" s="32"/>
      <c r="H110" s="32"/>
      <c r="I110" s="32"/>
      <c r="J110" s="32"/>
      <c r="K110" s="32"/>
      <c r="L110" s="32"/>
      <c r="M110" s="32"/>
      <c r="N110" s="106"/>
      <c r="O110" s="32"/>
      <c r="P110" s="89"/>
      <c r="Q110" s="4"/>
      <c r="R110" s="2"/>
    </row>
    <row r="111" spans="1:18" ht="15" x14ac:dyDescent="0.25">
      <c r="A111" s="35">
        <f t="shared" si="4"/>
        <v>109</v>
      </c>
      <c r="B111" s="54"/>
      <c r="C111" s="35"/>
      <c r="D111" s="7"/>
      <c r="E111" s="63"/>
      <c r="F111" s="63"/>
      <c r="G111" s="32"/>
      <c r="H111" s="32"/>
      <c r="I111" s="32"/>
      <c r="J111" s="32"/>
      <c r="K111" s="32"/>
      <c r="L111" s="32"/>
      <c r="M111" s="32"/>
      <c r="N111" s="106"/>
      <c r="O111" s="32"/>
      <c r="P111" s="89"/>
      <c r="Q111" s="4"/>
      <c r="R111" s="2"/>
    </row>
    <row r="112" spans="1:18" ht="26.85" customHeight="1" x14ac:dyDescent="0.25">
      <c r="A112" s="35">
        <f t="shared" si="4"/>
        <v>110</v>
      </c>
      <c r="B112" s="54"/>
      <c r="C112" s="35"/>
      <c r="D112" s="7"/>
      <c r="E112" s="63"/>
      <c r="F112" s="63"/>
      <c r="G112" s="32"/>
      <c r="H112" s="32"/>
      <c r="I112" s="32"/>
      <c r="J112" s="32"/>
      <c r="K112" s="32"/>
      <c r="L112" s="32"/>
      <c r="M112" s="32"/>
      <c r="N112" s="106"/>
      <c r="O112" s="32"/>
      <c r="P112" s="89"/>
      <c r="Q112" s="4"/>
      <c r="R112" s="2"/>
    </row>
    <row r="113" spans="1:18" ht="15" x14ac:dyDescent="0.25">
      <c r="A113" s="7">
        <f t="shared" si="4"/>
        <v>111</v>
      </c>
      <c r="B113" s="54"/>
      <c r="C113" s="35"/>
      <c r="D113" s="7"/>
      <c r="E113" s="63"/>
      <c r="F113" s="63"/>
      <c r="G113" s="32"/>
      <c r="H113" s="32"/>
      <c r="I113" s="32"/>
      <c r="J113" s="32"/>
      <c r="K113" s="32"/>
      <c r="L113" s="32"/>
      <c r="M113" s="32"/>
      <c r="N113" s="106"/>
      <c r="O113" s="32"/>
      <c r="P113" s="89"/>
      <c r="Q113" s="4"/>
      <c r="R113" s="2"/>
    </row>
    <row r="114" spans="1:18" ht="15" x14ac:dyDescent="0.25">
      <c r="A114" s="35">
        <f t="shared" si="4"/>
        <v>112</v>
      </c>
      <c r="B114" s="54"/>
      <c r="C114" s="73"/>
      <c r="D114" s="7"/>
      <c r="E114" s="74"/>
      <c r="F114" s="74"/>
      <c r="G114" s="21"/>
      <c r="H114" s="21"/>
      <c r="I114" s="21"/>
      <c r="J114" s="21"/>
      <c r="K114" s="21"/>
      <c r="L114" s="21"/>
      <c r="M114" s="21"/>
      <c r="N114" s="105"/>
      <c r="O114" s="21"/>
      <c r="P114" s="89"/>
      <c r="Q114" s="4"/>
      <c r="R114" s="2"/>
    </row>
    <row r="115" spans="1:18" ht="15" x14ac:dyDescent="0.25">
      <c r="A115" s="35">
        <f t="shared" si="4"/>
        <v>113</v>
      </c>
      <c r="B115" s="54"/>
      <c r="C115" s="73"/>
      <c r="D115" s="7"/>
      <c r="E115" s="74"/>
      <c r="F115" s="74"/>
      <c r="G115" s="21"/>
      <c r="H115" s="21"/>
      <c r="I115" s="21"/>
      <c r="J115" s="21"/>
      <c r="K115" s="21"/>
      <c r="L115" s="21"/>
      <c r="M115" s="21"/>
      <c r="N115" s="105"/>
      <c r="O115" s="21"/>
      <c r="P115" s="89"/>
      <c r="Q115" s="4"/>
      <c r="R115" s="2"/>
    </row>
    <row r="116" spans="1:18" ht="15" x14ac:dyDescent="0.25">
      <c r="A116" s="7">
        <f t="shared" si="4"/>
        <v>114</v>
      </c>
      <c r="B116" s="54"/>
      <c r="C116" s="73"/>
      <c r="D116" s="7"/>
      <c r="E116" s="74"/>
      <c r="F116" s="74"/>
      <c r="G116" s="21"/>
      <c r="H116" s="21"/>
      <c r="I116" s="21"/>
      <c r="J116" s="21"/>
      <c r="K116" s="21"/>
      <c r="L116" s="21"/>
      <c r="M116" s="21"/>
      <c r="N116" s="105"/>
      <c r="O116" s="21"/>
      <c r="P116" s="89"/>
      <c r="Q116" s="4"/>
      <c r="R116" s="2"/>
    </row>
    <row r="117" spans="1:18" ht="15" x14ac:dyDescent="0.25">
      <c r="A117" s="35">
        <f t="shared" ref="A117:A148" si="5">A116+1</f>
        <v>115</v>
      </c>
      <c r="B117" s="54"/>
      <c r="C117" s="35"/>
      <c r="D117" s="7"/>
      <c r="E117" s="63"/>
      <c r="F117" s="63"/>
      <c r="G117" s="32"/>
      <c r="H117" s="32"/>
      <c r="I117" s="32"/>
      <c r="J117" s="32"/>
      <c r="K117" s="32"/>
      <c r="L117" s="32"/>
      <c r="M117" s="32"/>
      <c r="N117" s="106"/>
      <c r="O117" s="32"/>
      <c r="P117" s="89"/>
      <c r="Q117" s="4"/>
      <c r="R117" s="2"/>
    </row>
    <row r="118" spans="1:18" ht="15" x14ac:dyDescent="0.25">
      <c r="A118" s="35">
        <f t="shared" si="5"/>
        <v>116</v>
      </c>
      <c r="B118" s="54"/>
      <c r="C118" s="35"/>
      <c r="D118" s="7"/>
      <c r="E118" s="63"/>
      <c r="F118" s="63"/>
      <c r="G118" s="32"/>
      <c r="H118" s="32"/>
      <c r="I118" s="32"/>
      <c r="J118" s="32"/>
      <c r="K118" s="32"/>
      <c r="L118" s="32"/>
      <c r="M118" s="32"/>
      <c r="N118" s="106"/>
      <c r="O118" s="32"/>
      <c r="P118" s="89"/>
      <c r="Q118" s="4"/>
      <c r="R118" s="2"/>
    </row>
    <row r="119" spans="1:18" ht="15" x14ac:dyDescent="0.25">
      <c r="A119" s="7">
        <f t="shared" si="5"/>
        <v>117</v>
      </c>
      <c r="B119" s="54"/>
      <c r="C119" s="35"/>
      <c r="D119" s="7"/>
      <c r="E119" s="63"/>
      <c r="F119" s="63"/>
      <c r="G119" s="32"/>
      <c r="H119" s="32"/>
      <c r="I119" s="32"/>
      <c r="J119" s="32"/>
      <c r="K119" s="32"/>
      <c r="L119" s="32"/>
      <c r="M119" s="32"/>
      <c r="N119" s="106"/>
      <c r="O119" s="32"/>
      <c r="P119" s="89"/>
      <c r="Q119" s="4"/>
      <c r="R119" s="2"/>
    </row>
    <row r="120" spans="1:18" ht="15" x14ac:dyDescent="0.25">
      <c r="A120" s="35">
        <f t="shared" si="5"/>
        <v>118</v>
      </c>
      <c r="Q120" s="52">
        <f>SUBTOTAL(9,Q4:Q119)</f>
        <v>1456</v>
      </c>
      <c r="R120" s="2"/>
    </row>
    <row r="121" spans="1:18" ht="15" x14ac:dyDescent="0.25">
      <c r="A121" s="35">
        <f t="shared" si="5"/>
        <v>119</v>
      </c>
      <c r="Q121" s="52" t="s">
        <v>191</v>
      </c>
      <c r="R121" s="2"/>
    </row>
    <row r="122" spans="1:18" ht="15" x14ac:dyDescent="0.25">
      <c r="A122" s="7">
        <f t="shared" si="5"/>
        <v>120</v>
      </c>
      <c r="Q122" s="52">
        <f>SUBTOTAL(9,Q4:Q15)</f>
        <v>885</v>
      </c>
      <c r="R122" s="2"/>
    </row>
    <row r="123" spans="1:18" ht="15" x14ac:dyDescent="0.25">
      <c r="A123" s="35">
        <f t="shared" si="5"/>
        <v>121</v>
      </c>
      <c r="R123" s="2"/>
    </row>
    <row r="124" spans="1:18" ht="15" x14ac:dyDescent="0.25">
      <c r="A124" s="35">
        <f t="shared" si="5"/>
        <v>122</v>
      </c>
      <c r="R124" s="2"/>
    </row>
    <row r="125" spans="1:18" ht="15" x14ac:dyDescent="0.25">
      <c r="A125" s="7">
        <f t="shared" si="5"/>
        <v>123</v>
      </c>
      <c r="R125" s="2"/>
    </row>
    <row r="126" spans="1:18" ht="15" x14ac:dyDescent="0.25">
      <c r="A126" s="35">
        <f t="shared" si="5"/>
        <v>124</v>
      </c>
      <c r="R126" s="2"/>
    </row>
    <row r="127" spans="1:18" ht="15" x14ac:dyDescent="0.25">
      <c r="A127" s="35">
        <f t="shared" si="5"/>
        <v>125</v>
      </c>
      <c r="R127" s="2"/>
    </row>
    <row r="128" spans="1:18" ht="15" x14ac:dyDescent="0.25">
      <c r="A128" s="7">
        <f t="shared" si="5"/>
        <v>126</v>
      </c>
      <c r="R128" s="2"/>
    </row>
    <row r="129" spans="1:18" ht="15" x14ac:dyDescent="0.25">
      <c r="A129" s="35">
        <f t="shared" si="5"/>
        <v>127</v>
      </c>
      <c r="R129" s="2"/>
    </row>
    <row r="130" spans="1:18" ht="15" x14ac:dyDescent="0.25">
      <c r="A130" s="35">
        <f t="shared" si="5"/>
        <v>128</v>
      </c>
      <c r="R130" s="2"/>
    </row>
    <row r="131" spans="1:18" ht="15" x14ac:dyDescent="0.25">
      <c r="A131" s="7">
        <f t="shared" si="5"/>
        <v>129</v>
      </c>
      <c r="R131" s="2"/>
    </row>
    <row r="132" spans="1:18" ht="15" x14ac:dyDescent="0.25">
      <c r="A132" s="35">
        <f t="shared" si="5"/>
        <v>130</v>
      </c>
      <c r="R132" s="2">
        <v>0</v>
      </c>
    </row>
    <row r="133" spans="1:18" ht="15" x14ac:dyDescent="0.25">
      <c r="A133" s="35">
        <f t="shared" si="5"/>
        <v>131</v>
      </c>
      <c r="R133" s="2"/>
    </row>
    <row r="134" spans="1:18" ht="15" x14ac:dyDescent="0.25">
      <c r="A134" s="7">
        <f t="shared" si="5"/>
        <v>132</v>
      </c>
      <c r="R134" s="2"/>
    </row>
    <row r="135" spans="1:18" ht="15" x14ac:dyDescent="0.25">
      <c r="A135" s="35">
        <f t="shared" si="5"/>
        <v>133</v>
      </c>
      <c r="R135" s="2"/>
    </row>
    <row r="136" spans="1:18" ht="15" x14ac:dyDescent="0.25">
      <c r="A136" s="35">
        <f t="shared" si="5"/>
        <v>134</v>
      </c>
      <c r="R136" s="2"/>
    </row>
    <row r="137" spans="1:18" ht="15" x14ac:dyDescent="0.25">
      <c r="A137" s="7">
        <f t="shared" si="5"/>
        <v>135</v>
      </c>
      <c r="R137" s="2"/>
    </row>
    <row r="138" spans="1:18" ht="15" x14ac:dyDescent="0.25">
      <c r="A138" s="35">
        <f t="shared" si="5"/>
        <v>136</v>
      </c>
      <c r="R138" s="2"/>
    </row>
    <row r="139" spans="1:18" ht="15" x14ac:dyDescent="0.25">
      <c r="A139" s="35">
        <f t="shared" si="5"/>
        <v>137</v>
      </c>
      <c r="R139" s="2"/>
    </row>
    <row r="140" spans="1:18" ht="15" x14ac:dyDescent="0.25">
      <c r="A140" s="7">
        <f t="shared" si="5"/>
        <v>138</v>
      </c>
      <c r="R140" s="2"/>
    </row>
    <row r="141" spans="1:18" ht="15" x14ac:dyDescent="0.25">
      <c r="A141" s="35">
        <f t="shared" si="5"/>
        <v>139</v>
      </c>
      <c r="R141" s="2"/>
    </row>
    <row r="142" spans="1:18" ht="15" x14ac:dyDescent="0.25">
      <c r="A142" s="35">
        <f t="shared" si="5"/>
        <v>140</v>
      </c>
      <c r="R142" s="2"/>
    </row>
    <row r="143" spans="1:18" ht="15" x14ac:dyDescent="0.25">
      <c r="A143" s="7">
        <f t="shared" si="5"/>
        <v>141</v>
      </c>
      <c r="R143" s="2"/>
    </row>
    <row r="144" spans="1:18" ht="15" x14ac:dyDescent="0.25">
      <c r="A144" s="35">
        <f t="shared" si="5"/>
        <v>142</v>
      </c>
      <c r="R144" s="2"/>
    </row>
    <row r="145" spans="1:18" ht="15" x14ac:dyDescent="0.25">
      <c r="A145" s="35">
        <f t="shared" si="5"/>
        <v>143</v>
      </c>
      <c r="R145" s="2"/>
    </row>
    <row r="146" spans="1:18" ht="15" x14ac:dyDescent="0.25">
      <c r="A146" s="7">
        <f t="shared" si="5"/>
        <v>144</v>
      </c>
      <c r="R146" s="2"/>
    </row>
    <row r="147" spans="1:18" ht="15" x14ac:dyDescent="0.25">
      <c r="A147" s="35">
        <f t="shared" si="5"/>
        <v>145</v>
      </c>
      <c r="R147" s="2"/>
    </row>
    <row r="148" spans="1:18" ht="15" x14ac:dyDescent="0.25">
      <c r="A148" s="35">
        <f t="shared" si="5"/>
        <v>146</v>
      </c>
      <c r="R148" s="2"/>
    </row>
    <row r="149" spans="1:18" ht="15" x14ac:dyDescent="0.25">
      <c r="A149" s="7">
        <f t="shared" ref="A149:A171" si="6">A148+1</f>
        <v>147</v>
      </c>
      <c r="R149" s="2"/>
    </row>
    <row r="150" spans="1:18" ht="15" x14ac:dyDescent="0.25">
      <c r="A150" s="35">
        <f t="shared" si="6"/>
        <v>148</v>
      </c>
      <c r="R150" s="2"/>
    </row>
    <row r="151" spans="1:18" ht="15" x14ac:dyDescent="0.25">
      <c r="A151" s="35">
        <f t="shared" si="6"/>
        <v>149</v>
      </c>
      <c r="R151" s="2"/>
    </row>
    <row r="152" spans="1:18" ht="15" x14ac:dyDescent="0.25">
      <c r="A152" s="7">
        <f t="shared" si="6"/>
        <v>150</v>
      </c>
      <c r="R152" s="2"/>
    </row>
    <row r="153" spans="1:18" ht="15" x14ac:dyDescent="0.25">
      <c r="A153" s="35">
        <f t="shared" si="6"/>
        <v>151</v>
      </c>
      <c r="R153" s="2"/>
    </row>
    <row r="154" spans="1:18" ht="15" x14ac:dyDescent="0.25">
      <c r="A154" s="35">
        <f t="shared" si="6"/>
        <v>152</v>
      </c>
      <c r="R154" s="2"/>
    </row>
    <row r="155" spans="1:18" ht="15" x14ac:dyDescent="0.25">
      <c r="A155" s="7">
        <f t="shared" si="6"/>
        <v>153</v>
      </c>
      <c r="R155" s="2"/>
    </row>
    <row r="156" spans="1:18" ht="15" x14ac:dyDescent="0.25">
      <c r="A156" s="35">
        <f t="shared" si="6"/>
        <v>154</v>
      </c>
      <c r="R156" s="2"/>
    </row>
    <row r="157" spans="1:18" ht="15" x14ac:dyDescent="0.25">
      <c r="A157" s="35">
        <f t="shared" si="6"/>
        <v>155</v>
      </c>
      <c r="R157" s="2"/>
    </row>
    <row r="158" spans="1:18" ht="15" x14ac:dyDescent="0.25">
      <c r="A158" s="7">
        <f t="shared" si="6"/>
        <v>156</v>
      </c>
      <c r="R158" s="2"/>
    </row>
    <row r="159" spans="1:18" ht="15" x14ac:dyDescent="0.25">
      <c r="A159" s="35">
        <f t="shared" si="6"/>
        <v>157</v>
      </c>
      <c r="R159" s="2"/>
    </row>
    <row r="160" spans="1:18" ht="15" x14ac:dyDescent="0.25">
      <c r="A160" s="35">
        <f t="shared" si="6"/>
        <v>158</v>
      </c>
      <c r="R160" s="2"/>
    </row>
    <row r="161" spans="1:18" ht="15" x14ac:dyDescent="0.25">
      <c r="A161" s="7">
        <f t="shared" si="6"/>
        <v>159</v>
      </c>
      <c r="R161" s="2"/>
    </row>
    <row r="162" spans="1:18" ht="15" x14ac:dyDescent="0.25">
      <c r="A162" s="35">
        <f t="shared" si="6"/>
        <v>160</v>
      </c>
      <c r="R162" s="2"/>
    </row>
    <row r="163" spans="1:18" ht="15" x14ac:dyDescent="0.25">
      <c r="A163" s="35">
        <f t="shared" si="6"/>
        <v>161</v>
      </c>
      <c r="R163" s="2"/>
    </row>
    <row r="164" spans="1:18" ht="15" x14ac:dyDescent="0.25">
      <c r="A164" s="7">
        <f t="shared" si="6"/>
        <v>162</v>
      </c>
      <c r="R164" s="2"/>
    </row>
    <row r="165" spans="1:18" ht="15" x14ac:dyDescent="0.25">
      <c r="A165" s="35">
        <f t="shared" si="6"/>
        <v>163</v>
      </c>
      <c r="R165" s="2"/>
    </row>
    <row r="166" spans="1:18" ht="15" x14ac:dyDescent="0.25">
      <c r="A166" s="35">
        <f t="shared" si="6"/>
        <v>164</v>
      </c>
      <c r="R166" s="2"/>
    </row>
    <row r="167" spans="1:18" ht="15" x14ac:dyDescent="0.25">
      <c r="A167" s="7">
        <f t="shared" si="6"/>
        <v>165</v>
      </c>
      <c r="R167" s="2"/>
    </row>
    <row r="168" spans="1:18" ht="15" x14ac:dyDescent="0.25">
      <c r="A168" s="35">
        <f t="shared" si="6"/>
        <v>166</v>
      </c>
      <c r="R168" s="2"/>
    </row>
    <row r="169" spans="1:18" ht="15" x14ac:dyDescent="0.25">
      <c r="A169" s="35">
        <f t="shared" si="6"/>
        <v>167</v>
      </c>
      <c r="R169" s="2"/>
    </row>
    <row r="170" spans="1:18" ht="15" x14ac:dyDescent="0.25">
      <c r="A170" s="7">
        <f t="shared" si="6"/>
        <v>168</v>
      </c>
      <c r="R170" s="2"/>
    </row>
    <row r="171" spans="1:18" ht="15" x14ac:dyDescent="0.25">
      <c r="A171" s="35">
        <f t="shared" si="6"/>
        <v>169</v>
      </c>
      <c r="R171" s="2"/>
    </row>
  </sheetData>
  <sortState ref="B4:R13">
    <sortCondition descending="1" ref="R4"/>
  </sortState>
  <mergeCells count="19">
    <mergeCell ref="O2:O3"/>
    <mergeCell ref="P2:P3"/>
    <mergeCell ref="Q2:Q3"/>
    <mergeCell ref="R2:R3"/>
    <mergeCell ref="S2:S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5" right="0.75" top="1.39375" bottom="1.39375" header="0.51180555555555496" footer="0.51180555555555496"/>
  <pageSetup paperSize="9" scale="75" firstPageNumber="0" orientation="landscape" horizontalDpi="300" verticalDpi="300"/>
  <rowBreaks count="2" manualBreakCount="2">
    <brk id="28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20"/>
  <sheetViews>
    <sheetView zoomScaleNormal="100" workbookViewId="0">
      <selection activeCell="R21" sqref="R21"/>
    </sheetView>
  </sheetViews>
  <sheetFormatPr defaultRowHeight="14.25" x14ac:dyDescent="0.2"/>
  <cols>
    <col min="1" max="1" width="4.875" style="48" customWidth="1"/>
    <col min="2" max="2" width="27.25" style="47" customWidth="1"/>
    <col min="3" max="3" width="8" style="48" customWidth="1"/>
    <col min="4" max="4" width="21.375" style="102" customWidth="1"/>
    <col min="5" max="6" width="4" style="50" customWidth="1"/>
    <col min="7" max="7" width="3.875" style="50" customWidth="1"/>
    <col min="8" max="8" width="4.125" style="50" customWidth="1"/>
    <col min="9" max="9" width="4.5" style="50" customWidth="1"/>
    <col min="10" max="10" width="4.375" style="50" customWidth="1"/>
    <col min="11" max="11" width="4.125" style="50" customWidth="1"/>
    <col min="12" max="12" width="4" style="50" customWidth="1"/>
    <col min="13" max="14" width="4.25" style="50" customWidth="1"/>
    <col min="15" max="15" width="3.75" style="50" customWidth="1"/>
    <col min="16" max="16" width="11.75" style="52" customWidth="1"/>
    <col min="17" max="17" width="7.625" style="48" customWidth="1"/>
    <col min="18" max="18" width="7.875" style="48" customWidth="1"/>
    <col min="19" max="19" width="4.5" style="48" customWidth="1"/>
    <col min="20" max="20" width="3.125" style="48" customWidth="1"/>
    <col min="21" max="21" width="4" style="48" customWidth="1"/>
    <col min="22" max="22" width="4.375" style="48" customWidth="1"/>
    <col min="23" max="1026" width="8" style="48" customWidth="1"/>
  </cols>
  <sheetData>
    <row r="1" spans="1:18" s="48" customFormat="1" ht="14.25" customHeight="1" x14ac:dyDescent="0.2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8" ht="66.75" customHeight="1" x14ac:dyDescent="0.25">
      <c r="A2" s="396" t="s">
        <v>192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2"/>
      <c r="Q2" s="47"/>
    </row>
    <row r="3" spans="1:18" ht="13.5" customHeight="1" x14ac:dyDescent="0.2">
      <c r="A3" s="397" t="s">
        <v>1</v>
      </c>
      <c r="B3" s="387" t="s">
        <v>2</v>
      </c>
      <c r="C3" s="388" t="s">
        <v>3</v>
      </c>
      <c r="D3" s="387" t="s">
        <v>4</v>
      </c>
      <c r="E3" s="389" t="s">
        <v>5</v>
      </c>
      <c r="F3" s="389" t="s">
        <v>6</v>
      </c>
      <c r="G3" s="389" t="s">
        <v>7</v>
      </c>
      <c r="H3" s="389" t="s">
        <v>8</v>
      </c>
      <c r="I3" s="389" t="s">
        <v>9</v>
      </c>
      <c r="J3" s="389" t="s">
        <v>10</v>
      </c>
      <c r="K3" s="389" t="s">
        <v>11</v>
      </c>
      <c r="L3" s="389" t="s">
        <v>12</v>
      </c>
      <c r="M3" s="389" t="s">
        <v>13</v>
      </c>
      <c r="N3" s="363"/>
      <c r="O3" s="389" t="s">
        <v>14</v>
      </c>
      <c r="P3" s="383" t="s">
        <v>193</v>
      </c>
      <c r="Q3" s="383" t="s">
        <v>16</v>
      </c>
      <c r="R3" s="383" t="s">
        <v>17</v>
      </c>
    </row>
    <row r="4" spans="1:18" ht="54" customHeight="1" x14ac:dyDescent="0.2">
      <c r="A4" s="397"/>
      <c r="B4" s="387"/>
      <c r="C4" s="388"/>
      <c r="D4" s="387"/>
      <c r="E4" s="389"/>
      <c r="F4" s="389"/>
      <c r="G4" s="389"/>
      <c r="H4" s="389"/>
      <c r="I4" s="389"/>
      <c r="J4" s="389"/>
      <c r="K4" s="389"/>
      <c r="L4" s="389"/>
      <c r="M4" s="389"/>
      <c r="N4" s="363" t="s">
        <v>777</v>
      </c>
      <c r="O4" s="389"/>
      <c r="P4" s="383"/>
      <c r="Q4" s="383"/>
      <c r="R4" s="383"/>
    </row>
    <row r="5" spans="1:18" ht="15" x14ac:dyDescent="0.25">
      <c r="A5" s="103">
        <v>1</v>
      </c>
      <c r="B5" s="104" t="s">
        <v>195</v>
      </c>
      <c r="C5" s="111">
        <v>2012</v>
      </c>
      <c r="D5" s="111" t="s">
        <v>29</v>
      </c>
      <c r="E5" s="111">
        <v>15</v>
      </c>
      <c r="F5" s="111">
        <v>13</v>
      </c>
      <c r="G5" s="111">
        <v>16</v>
      </c>
      <c r="H5" s="112">
        <v>16</v>
      </c>
      <c r="I5" s="113"/>
      <c r="J5" s="114"/>
      <c r="K5" s="111">
        <v>15</v>
      </c>
      <c r="L5" s="114">
        <v>13</v>
      </c>
      <c r="M5" s="112">
        <v>16</v>
      </c>
      <c r="N5" s="112">
        <v>16</v>
      </c>
      <c r="O5" s="111"/>
      <c r="P5" s="110">
        <f t="shared" ref="P5:P11" si="0">SUM(E5:O5)</f>
        <v>120</v>
      </c>
      <c r="Q5" s="61">
        <v>94</v>
      </c>
      <c r="R5" s="13"/>
    </row>
    <row r="6" spans="1:18" ht="15" x14ac:dyDescent="0.25">
      <c r="A6" s="32">
        <f t="shared" ref="A6:A31" si="1">A5+1</f>
        <v>2</v>
      </c>
      <c r="B6" s="104" t="s">
        <v>220</v>
      </c>
      <c r="C6" s="124">
        <v>2012</v>
      </c>
      <c r="D6" s="106" t="s">
        <v>35</v>
      </c>
      <c r="E6" s="121"/>
      <c r="F6" s="105">
        <v>11</v>
      </c>
      <c r="G6" s="121">
        <v>9</v>
      </c>
      <c r="H6" s="74">
        <v>12</v>
      </c>
      <c r="I6" s="312">
        <v>16</v>
      </c>
      <c r="J6" s="313">
        <v>16</v>
      </c>
      <c r="K6" s="121">
        <v>16</v>
      </c>
      <c r="L6" s="312">
        <v>11</v>
      </c>
      <c r="M6" s="314">
        <v>15</v>
      </c>
      <c r="N6" s="314"/>
      <c r="O6" s="121">
        <v>14</v>
      </c>
      <c r="P6" s="331">
        <f t="shared" si="0"/>
        <v>120</v>
      </c>
      <c r="Q6" s="65">
        <v>89</v>
      </c>
      <c r="R6" s="19"/>
    </row>
    <row r="7" spans="1:18" ht="15" x14ac:dyDescent="0.25">
      <c r="A7" s="32">
        <f t="shared" si="1"/>
        <v>3</v>
      </c>
      <c r="B7" s="115" t="s">
        <v>194</v>
      </c>
      <c r="C7" s="310">
        <v>2012</v>
      </c>
      <c r="D7" s="116" t="s">
        <v>13</v>
      </c>
      <c r="E7" s="109">
        <v>16</v>
      </c>
      <c r="F7" s="109">
        <v>14</v>
      </c>
      <c r="G7" s="108">
        <v>15</v>
      </c>
      <c r="H7" s="109"/>
      <c r="I7" s="108">
        <v>13</v>
      </c>
      <c r="J7" s="109">
        <v>13</v>
      </c>
      <c r="K7" s="108"/>
      <c r="L7" s="108"/>
      <c r="M7" s="109">
        <v>13</v>
      </c>
      <c r="N7" s="109">
        <v>15</v>
      </c>
      <c r="O7" s="108">
        <v>15</v>
      </c>
      <c r="P7" s="110">
        <f t="shared" si="0"/>
        <v>114</v>
      </c>
      <c r="Q7" s="65">
        <v>88</v>
      </c>
      <c r="R7" s="19"/>
    </row>
    <row r="8" spans="1:18" ht="15" x14ac:dyDescent="0.25">
      <c r="A8" s="32">
        <f t="shared" si="1"/>
        <v>4</v>
      </c>
      <c r="B8" s="104" t="s">
        <v>196</v>
      </c>
      <c r="C8" s="116">
        <v>2012</v>
      </c>
      <c r="D8" s="117" t="s">
        <v>60</v>
      </c>
      <c r="E8" s="107">
        <v>14</v>
      </c>
      <c r="F8" s="107">
        <v>15</v>
      </c>
      <c r="G8" s="111">
        <v>14</v>
      </c>
      <c r="H8" s="112">
        <v>15</v>
      </c>
      <c r="I8" s="111"/>
      <c r="J8" s="112"/>
      <c r="K8" s="111">
        <v>14</v>
      </c>
      <c r="L8" s="111"/>
      <c r="M8" s="112"/>
      <c r="N8" s="112"/>
      <c r="O8" s="111"/>
      <c r="P8" s="110">
        <f t="shared" si="0"/>
        <v>72</v>
      </c>
      <c r="Q8" s="65">
        <v>72</v>
      </c>
      <c r="R8" s="19"/>
    </row>
    <row r="9" spans="1:18" ht="15" x14ac:dyDescent="0.25">
      <c r="A9" s="32">
        <f t="shared" si="1"/>
        <v>5</v>
      </c>
      <c r="B9" s="119" t="s">
        <v>221</v>
      </c>
      <c r="C9" s="24">
        <v>2012</v>
      </c>
      <c r="D9" s="106" t="s">
        <v>29</v>
      </c>
      <c r="E9" s="311"/>
      <c r="F9" s="103">
        <v>9</v>
      </c>
      <c r="G9" s="311">
        <v>12</v>
      </c>
      <c r="H9" s="116">
        <v>11</v>
      </c>
      <c r="I9" s="311"/>
      <c r="J9" s="115"/>
      <c r="K9" s="311">
        <v>12</v>
      </c>
      <c r="L9" s="115"/>
      <c r="M9" s="115">
        <v>14</v>
      </c>
      <c r="N9" s="115">
        <v>14</v>
      </c>
      <c r="O9" s="311"/>
      <c r="P9" s="331">
        <f t="shared" si="0"/>
        <v>72</v>
      </c>
      <c r="Q9" s="65">
        <v>72</v>
      </c>
      <c r="R9" s="19"/>
    </row>
    <row r="10" spans="1:18" ht="15" x14ac:dyDescent="0.25">
      <c r="A10" s="32">
        <f t="shared" si="1"/>
        <v>6</v>
      </c>
      <c r="B10" s="115" t="s">
        <v>226</v>
      </c>
      <c r="C10" s="144">
        <v>2012</v>
      </c>
      <c r="D10" s="103" t="s">
        <v>14</v>
      </c>
      <c r="E10" s="119"/>
      <c r="F10" s="106">
        <v>10</v>
      </c>
      <c r="G10" s="119"/>
      <c r="H10" s="117">
        <v>8</v>
      </c>
      <c r="I10" s="311"/>
      <c r="J10" s="115">
        <v>15</v>
      </c>
      <c r="K10" s="119">
        <v>13</v>
      </c>
      <c r="L10" s="311"/>
      <c r="M10" s="104"/>
      <c r="N10" s="104"/>
      <c r="O10" s="119">
        <v>16</v>
      </c>
      <c r="P10" s="331">
        <f t="shared" si="0"/>
        <v>62</v>
      </c>
      <c r="Q10" s="79">
        <v>62</v>
      </c>
      <c r="R10" s="19"/>
    </row>
    <row r="11" spans="1:18" ht="15" x14ac:dyDescent="0.25">
      <c r="A11" s="32">
        <f t="shared" si="1"/>
        <v>7</v>
      </c>
      <c r="B11" s="104" t="s">
        <v>197</v>
      </c>
      <c r="C11" s="106">
        <v>2013</v>
      </c>
      <c r="D11" s="106" t="s">
        <v>5</v>
      </c>
      <c r="E11" s="113">
        <v>13</v>
      </c>
      <c r="F11" s="113">
        <v>5</v>
      </c>
      <c r="G11" s="113"/>
      <c r="H11" s="114">
        <v>6</v>
      </c>
      <c r="I11" s="113"/>
      <c r="J11" s="114">
        <v>11</v>
      </c>
      <c r="K11" s="113">
        <v>4</v>
      </c>
      <c r="L11" s="113"/>
      <c r="M11" s="114">
        <v>9</v>
      </c>
      <c r="N11" s="114">
        <v>7</v>
      </c>
      <c r="O11" s="113">
        <v>10</v>
      </c>
      <c r="P11" s="110">
        <f t="shared" si="0"/>
        <v>65</v>
      </c>
      <c r="Q11" s="65">
        <v>56</v>
      </c>
      <c r="R11" s="26"/>
    </row>
    <row r="12" spans="1:18" ht="15" x14ac:dyDescent="0.25">
      <c r="A12" s="32">
        <f t="shared" si="1"/>
        <v>8</v>
      </c>
      <c r="B12" s="115" t="s">
        <v>212</v>
      </c>
      <c r="C12" s="103">
        <v>2013</v>
      </c>
      <c r="D12" s="103" t="s">
        <v>14</v>
      </c>
      <c r="E12" s="115"/>
      <c r="F12" s="115"/>
      <c r="G12" s="103">
        <v>1</v>
      </c>
      <c r="H12" s="116"/>
      <c r="I12" s="103">
        <v>11</v>
      </c>
      <c r="J12" s="116">
        <v>5</v>
      </c>
      <c r="K12" s="103">
        <v>6</v>
      </c>
      <c r="L12" s="103">
        <v>2</v>
      </c>
      <c r="M12" s="116">
        <v>8</v>
      </c>
      <c r="N12" s="116">
        <v>10</v>
      </c>
      <c r="O12" s="103">
        <v>6</v>
      </c>
      <c r="P12" s="110">
        <f>SUM(F12:O12)</f>
        <v>49</v>
      </c>
      <c r="Q12" s="79">
        <v>46</v>
      </c>
      <c r="R12" s="26"/>
    </row>
    <row r="13" spans="1:18" ht="15.75" customHeight="1" x14ac:dyDescent="0.25">
      <c r="A13" s="32">
        <f t="shared" si="1"/>
        <v>9</v>
      </c>
      <c r="B13" s="119" t="s">
        <v>230</v>
      </c>
      <c r="C13" s="106">
        <v>2013</v>
      </c>
      <c r="D13" s="106" t="s">
        <v>8</v>
      </c>
      <c r="E13" s="119"/>
      <c r="F13" s="106">
        <v>7</v>
      </c>
      <c r="G13" s="119"/>
      <c r="H13" s="106">
        <v>2</v>
      </c>
      <c r="I13" s="119">
        <v>8</v>
      </c>
      <c r="J13" s="119"/>
      <c r="K13" s="119"/>
      <c r="L13" s="119"/>
      <c r="M13" s="119">
        <v>10</v>
      </c>
      <c r="N13" s="119">
        <v>12</v>
      </c>
      <c r="O13" s="119"/>
      <c r="P13" s="331">
        <f>SUM(E13:O13)</f>
        <v>39</v>
      </c>
      <c r="Q13" s="79">
        <v>39</v>
      </c>
      <c r="R13" s="26"/>
    </row>
    <row r="14" spans="1:18" ht="15" x14ac:dyDescent="0.25">
      <c r="A14" s="32">
        <f t="shared" si="1"/>
        <v>10</v>
      </c>
      <c r="B14" s="119" t="s">
        <v>208</v>
      </c>
      <c r="C14" s="105">
        <v>2013</v>
      </c>
      <c r="D14" s="105" t="s">
        <v>29</v>
      </c>
      <c r="E14" s="105">
        <v>4</v>
      </c>
      <c r="F14" s="121">
        <v>8</v>
      </c>
      <c r="G14" s="105">
        <v>2</v>
      </c>
      <c r="H14" s="105">
        <v>4</v>
      </c>
      <c r="I14" s="105"/>
      <c r="J14" s="105">
        <v>10</v>
      </c>
      <c r="K14" s="105"/>
      <c r="L14" s="105"/>
      <c r="M14" s="105">
        <v>7</v>
      </c>
      <c r="N14" s="105">
        <v>4</v>
      </c>
      <c r="O14" s="105"/>
      <c r="P14" s="110">
        <f>SUM(E14:O14)</f>
        <v>39</v>
      </c>
      <c r="Q14" s="79">
        <v>37</v>
      </c>
      <c r="R14" s="26"/>
    </row>
    <row r="15" spans="1:18" ht="15" x14ac:dyDescent="0.25">
      <c r="A15" s="32">
        <f t="shared" si="1"/>
        <v>11</v>
      </c>
      <c r="B15" s="245" t="s">
        <v>198</v>
      </c>
      <c r="C15" s="124">
        <v>2012</v>
      </c>
      <c r="D15" s="124" t="s">
        <v>53</v>
      </c>
      <c r="E15" s="111">
        <v>12</v>
      </c>
      <c r="F15" s="111">
        <v>12</v>
      </c>
      <c r="G15" s="111">
        <v>11</v>
      </c>
      <c r="H15" s="111"/>
      <c r="I15" s="111"/>
      <c r="J15" s="111"/>
      <c r="K15" s="111"/>
      <c r="L15" s="111"/>
      <c r="M15" s="111"/>
      <c r="N15" s="111"/>
      <c r="O15" s="111"/>
      <c r="P15" s="110">
        <f>SUM(E15:O15)</f>
        <v>35</v>
      </c>
      <c r="Q15" s="122"/>
    </row>
    <row r="16" spans="1:18" ht="15" x14ac:dyDescent="0.25">
      <c r="A16" s="32">
        <f t="shared" si="1"/>
        <v>12</v>
      </c>
      <c r="B16" s="123" t="s">
        <v>245</v>
      </c>
      <c r="C16" s="124"/>
      <c r="D16" s="24" t="s">
        <v>14</v>
      </c>
      <c r="E16" s="127"/>
      <c r="F16" s="127"/>
      <c r="G16" s="128"/>
      <c r="H16" s="128"/>
      <c r="I16" s="128"/>
      <c r="J16" s="128">
        <v>4</v>
      </c>
      <c r="K16" s="128"/>
      <c r="L16" s="128">
        <v>1</v>
      </c>
      <c r="M16" s="128">
        <v>11</v>
      </c>
      <c r="N16" s="128">
        <v>11</v>
      </c>
      <c r="O16" s="128">
        <v>7</v>
      </c>
      <c r="P16" s="332">
        <f>SUM(G16:O16)</f>
        <v>34</v>
      </c>
      <c r="Q16" s="122"/>
    </row>
    <row r="17" spans="1:17" ht="15.75" customHeight="1" x14ac:dyDescent="0.25">
      <c r="A17" s="32">
        <f t="shared" si="1"/>
        <v>13</v>
      </c>
      <c r="B17" s="119" t="s">
        <v>237</v>
      </c>
      <c r="C17" s="121"/>
      <c r="D17" s="106" t="s">
        <v>72</v>
      </c>
      <c r="E17" s="121"/>
      <c r="F17" s="121"/>
      <c r="G17" s="105">
        <v>7</v>
      </c>
      <c r="H17" s="105"/>
      <c r="I17" s="105"/>
      <c r="J17" s="105">
        <v>14</v>
      </c>
      <c r="K17" s="105">
        <v>11</v>
      </c>
      <c r="L17" s="105"/>
      <c r="M17" s="105"/>
      <c r="N17" s="105"/>
      <c r="O17" s="105"/>
      <c r="P17" s="331">
        <f>SUM(G17:O17)</f>
        <v>32</v>
      </c>
      <c r="Q17" s="122"/>
    </row>
    <row r="18" spans="1:17" ht="15" x14ac:dyDescent="0.25">
      <c r="A18" s="32">
        <f t="shared" si="1"/>
        <v>14</v>
      </c>
      <c r="B18" s="119" t="s">
        <v>218</v>
      </c>
      <c r="C18" s="24">
        <v>2012</v>
      </c>
      <c r="D18" s="106" t="s">
        <v>135</v>
      </c>
      <c r="E18" s="119"/>
      <c r="F18" s="119"/>
      <c r="G18" s="119"/>
      <c r="H18" s="106">
        <v>14</v>
      </c>
      <c r="I18" s="119">
        <v>15</v>
      </c>
      <c r="J18" s="119"/>
      <c r="K18" s="119"/>
      <c r="L18" s="119"/>
      <c r="M18" s="119"/>
      <c r="N18" s="119"/>
      <c r="O18" s="119"/>
      <c r="P18" s="331">
        <f>SUM(E18:O18)</f>
        <v>29</v>
      </c>
      <c r="Q18" s="122"/>
    </row>
    <row r="19" spans="1:17" ht="15" x14ac:dyDescent="0.25">
      <c r="A19" s="32">
        <f t="shared" si="1"/>
        <v>15</v>
      </c>
      <c r="B19" s="119" t="s">
        <v>219</v>
      </c>
      <c r="C19" s="124">
        <v>2013</v>
      </c>
      <c r="D19" s="106" t="s">
        <v>135</v>
      </c>
      <c r="E19" s="121"/>
      <c r="F19" s="121"/>
      <c r="G19" s="121"/>
      <c r="H19" s="105">
        <v>13</v>
      </c>
      <c r="I19" s="121">
        <v>14</v>
      </c>
      <c r="J19" s="121"/>
      <c r="K19" s="121"/>
      <c r="L19" s="121"/>
      <c r="M19" s="121"/>
      <c r="N19" s="121"/>
      <c r="O19" s="121"/>
      <c r="P19" s="331">
        <f>SUM(E19:O19)</f>
        <v>27</v>
      </c>
      <c r="Q19" s="122"/>
    </row>
    <row r="20" spans="1:17" ht="15" x14ac:dyDescent="0.25">
      <c r="A20" s="32">
        <f t="shared" si="1"/>
        <v>16</v>
      </c>
      <c r="B20" s="54" t="s">
        <v>246</v>
      </c>
      <c r="C20" s="24"/>
      <c r="D20" s="24" t="s">
        <v>14</v>
      </c>
      <c r="E20" s="129"/>
      <c r="F20" s="129"/>
      <c r="G20" s="130"/>
      <c r="H20" s="130"/>
      <c r="I20" s="130"/>
      <c r="J20" s="130">
        <v>3</v>
      </c>
      <c r="K20" s="130">
        <v>7</v>
      </c>
      <c r="L20" s="130"/>
      <c r="M20" s="130">
        <v>6</v>
      </c>
      <c r="N20" s="130">
        <v>3</v>
      </c>
      <c r="O20" s="130">
        <v>8</v>
      </c>
      <c r="P20" s="332">
        <f>SUM(G20:O20)</f>
        <v>27</v>
      </c>
      <c r="Q20" s="122"/>
    </row>
    <row r="21" spans="1:17" ht="13.5" customHeight="1" x14ac:dyDescent="0.25">
      <c r="A21" s="32">
        <f t="shared" si="1"/>
        <v>17</v>
      </c>
      <c r="B21" s="119" t="s">
        <v>216</v>
      </c>
      <c r="C21" s="124">
        <v>2013</v>
      </c>
      <c r="D21" s="106" t="s">
        <v>14</v>
      </c>
      <c r="E21" s="121"/>
      <c r="F21" s="121">
        <v>1</v>
      </c>
      <c r="G21" s="121">
        <v>4</v>
      </c>
      <c r="H21" s="121"/>
      <c r="I21" s="121">
        <v>5</v>
      </c>
      <c r="J21" s="121">
        <v>8</v>
      </c>
      <c r="K21" s="121"/>
      <c r="L21" s="121"/>
      <c r="M21" s="121"/>
      <c r="N21" s="121">
        <v>9</v>
      </c>
      <c r="O21" s="121"/>
      <c r="P21" s="331">
        <f>SUM(E21:O21)</f>
        <v>27</v>
      </c>
      <c r="Q21" s="122"/>
    </row>
    <row r="22" spans="1:17" ht="15" x14ac:dyDescent="0.25">
      <c r="A22" s="32">
        <f t="shared" si="1"/>
        <v>18</v>
      </c>
      <c r="B22" s="119" t="s">
        <v>222</v>
      </c>
      <c r="C22" s="124">
        <v>2012</v>
      </c>
      <c r="D22" s="106" t="s">
        <v>223</v>
      </c>
      <c r="E22" s="121"/>
      <c r="F22" s="105">
        <v>16</v>
      </c>
      <c r="G22" s="121"/>
      <c r="H22" s="105">
        <v>10</v>
      </c>
      <c r="I22" s="121"/>
      <c r="J22" s="121"/>
      <c r="K22" s="121"/>
      <c r="L22" s="121"/>
      <c r="M22" s="121"/>
      <c r="N22" s="121"/>
      <c r="O22" s="121"/>
      <c r="P22" s="331">
        <f>SUM(E22:O22)</f>
        <v>26</v>
      </c>
      <c r="Q22" s="122"/>
    </row>
    <row r="23" spans="1:17" ht="15" x14ac:dyDescent="0.25">
      <c r="A23" s="32">
        <f t="shared" si="1"/>
        <v>19</v>
      </c>
      <c r="B23" s="131" t="s">
        <v>270</v>
      </c>
      <c r="C23" s="132"/>
      <c r="D23" s="133" t="s">
        <v>7</v>
      </c>
      <c r="E23" s="132"/>
      <c r="F23" s="132"/>
      <c r="G23" s="132"/>
      <c r="H23" s="132"/>
      <c r="I23" s="132">
        <v>12</v>
      </c>
      <c r="J23" s="132"/>
      <c r="K23" s="132"/>
      <c r="L23" s="132"/>
      <c r="M23" s="132"/>
      <c r="N23" s="132"/>
      <c r="O23" s="132">
        <v>13</v>
      </c>
      <c r="P23" s="333">
        <f>SUM(G23:O23)</f>
        <v>25</v>
      </c>
      <c r="Q23" s="122"/>
    </row>
    <row r="24" spans="1:17" ht="15" x14ac:dyDescent="0.25">
      <c r="A24" s="32">
        <f t="shared" si="1"/>
        <v>20</v>
      </c>
      <c r="B24" s="119" t="s">
        <v>227</v>
      </c>
      <c r="C24" s="124">
        <v>2012</v>
      </c>
      <c r="D24" s="106" t="s">
        <v>8</v>
      </c>
      <c r="E24" s="121"/>
      <c r="F24" s="105"/>
      <c r="G24" s="121">
        <v>13</v>
      </c>
      <c r="H24" s="105">
        <v>7</v>
      </c>
      <c r="I24" s="121"/>
      <c r="J24" s="121"/>
      <c r="K24" s="121"/>
      <c r="L24" s="121"/>
      <c r="M24" s="121"/>
      <c r="N24" s="121"/>
      <c r="O24" s="121"/>
      <c r="P24" s="331">
        <f>SUM(E24:O24)</f>
        <v>20</v>
      </c>
      <c r="Q24" s="122"/>
    </row>
    <row r="25" spans="1:17" ht="15" x14ac:dyDescent="0.25">
      <c r="A25" s="32">
        <f t="shared" si="1"/>
        <v>21</v>
      </c>
      <c r="B25" s="119" t="s">
        <v>242</v>
      </c>
      <c r="C25" s="119"/>
      <c r="D25" s="106" t="s">
        <v>14</v>
      </c>
      <c r="E25" s="119"/>
      <c r="F25" s="119"/>
      <c r="G25" s="106"/>
      <c r="H25" s="106"/>
      <c r="I25" s="106"/>
      <c r="J25" s="106">
        <v>9</v>
      </c>
      <c r="K25" s="106"/>
      <c r="L25" s="106"/>
      <c r="M25" s="106"/>
      <c r="N25" s="106"/>
      <c r="O25" s="106">
        <v>11</v>
      </c>
      <c r="P25" s="320">
        <f>SUM(G25:O25)</f>
        <v>20</v>
      </c>
      <c r="Q25" s="122"/>
    </row>
    <row r="26" spans="1:17" ht="15" x14ac:dyDescent="0.25">
      <c r="A26" s="32">
        <f t="shared" si="1"/>
        <v>22</v>
      </c>
      <c r="B26" s="119" t="s">
        <v>217</v>
      </c>
      <c r="C26" s="24">
        <v>2012</v>
      </c>
      <c r="D26" s="106" t="s">
        <v>5</v>
      </c>
      <c r="E26" s="119"/>
      <c r="F26" s="119"/>
      <c r="G26" s="119"/>
      <c r="H26" s="119"/>
      <c r="I26" s="119"/>
      <c r="J26" s="119"/>
      <c r="K26" s="119">
        <v>8</v>
      </c>
      <c r="L26" s="119"/>
      <c r="M26" s="119"/>
      <c r="N26" s="119"/>
      <c r="O26" s="119">
        <v>12</v>
      </c>
      <c r="P26" s="320">
        <f>SUM(E26:O26)</f>
        <v>20</v>
      </c>
      <c r="Q26" s="122"/>
    </row>
    <row r="27" spans="1:17" ht="15" x14ac:dyDescent="0.25">
      <c r="A27" s="7">
        <f t="shared" si="1"/>
        <v>23</v>
      </c>
      <c r="B27" s="22" t="s">
        <v>234</v>
      </c>
      <c r="C27" s="121"/>
      <c r="D27" s="32" t="s">
        <v>7</v>
      </c>
      <c r="E27" s="121"/>
      <c r="F27" s="121"/>
      <c r="G27" s="105">
        <v>10</v>
      </c>
      <c r="H27" s="105"/>
      <c r="I27" s="105">
        <v>7</v>
      </c>
      <c r="J27" s="105"/>
      <c r="K27" s="105"/>
      <c r="L27" s="105"/>
      <c r="M27" s="105"/>
      <c r="N27" s="105"/>
      <c r="O27" s="105"/>
      <c r="P27" s="320">
        <f>SUM(G27:O27)</f>
        <v>17</v>
      </c>
      <c r="Q27" s="122"/>
    </row>
    <row r="28" spans="1:17" ht="15" x14ac:dyDescent="0.25">
      <c r="A28" s="32">
        <f t="shared" si="1"/>
        <v>24</v>
      </c>
      <c r="B28" s="22" t="s">
        <v>202</v>
      </c>
      <c r="C28" s="105">
        <v>2012</v>
      </c>
      <c r="D28" s="106" t="s">
        <v>35</v>
      </c>
      <c r="E28" s="139">
        <v>8</v>
      </c>
      <c r="F28" s="139"/>
      <c r="G28" s="139"/>
      <c r="H28" s="139"/>
      <c r="I28" s="139">
        <v>9</v>
      </c>
      <c r="J28" s="139"/>
      <c r="K28" s="139"/>
      <c r="L28" s="139"/>
      <c r="M28" s="139"/>
      <c r="N28" s="139"/>
      <c r="O28" s="139"/>
      <c r="P28" s="125">
        <f>SUM(E28:O28)</f>
        <v>17</v>
      </c>
      <c r="Q28" s="122"/>
    </row>
    <row r="29" spans="1:17" ht="15" x14ac:dyDescent="0.25">
      <c r="A29" s="32">
        <f t="shared" si="1"/>
        <v>25</v>
      </c>
      <c r="B29" s="131" t="s">
        <v>252</v>
      </c>
      <c r="C29" s="132"/>
      <c r="D29" s="133" t="s">
        <v>253</v>
      </c>
      <c r="E29" s="132"/>
      <c r="F29" s="132"/>
      <c r="G29" s="134"/>
      <c r="H29" s="134"/>
      <c r="I29" s="134"/>
      <c r="J29" s="134"/>
      <c r="K29" s="134"/>
      <c r="L29" s="134">
        <v>16</v>
      </c>
      <c r="M29" s="134"/>
      <c r="N29" s="134"/>
      <c r="O29" s="134"/>
      <c r="P29" s="334">
        <f>SUM(G29:O29)</f>
        <v>16</v>
      </c>
      <c r="Q29" s="122"/>
    </row>
    <row r="30" spans="1:17" ht="15" x14ac:dyDescent="0.25">
      <c r="A30" s="32">
        <f t="shared" si="1"/>
        <v>26</v>
      </c>
      <c r="B30" s="131" t="s">
        <v>254</v>
      </c>
      <c r="C30" s="131"/>
      <c r="D30" s="133" t="s">
        <v>88</v>
      </c>
      <c r="E30" s="131"/>
      <c r="F30" s="131"/>
      <c r="G30" s="133"/>
      <c r="H30" s="133"/>
      <c r="I30" s="133"/>
      <c r="J30" s="133"/>
      <c r="K30" s="133"/>
      <c r="L30" s="133">
        <v>15</v>
      </c>
      <c r="M30" s="133"/>
      <c r="N30" s="133"/>
      <c r="O30" s="133"/>
      <c r="P30" s="334">
        <f>SUM(G30:O30)</f>
        <v>15</v>
      </c>
      <c r="Q30" s="122"/>
    </row>
    <row r="31" spans="1:17" ht="15" x14ac:dyDescent="0.25">
      <c r="A31" s="32">
        <f t="shared" si="1"/>
        <v>27</v>
      </c>
      <c r="B31" s="131" t="s">
        <v>269</v>
      </c>
      <c r="C31" s="132">
        <v>2013</v>
      </c>
      <c r="D31" s="133" t="s">
        <v>40</v>
      </c>
      <c r="E31" s="132"/>
      <c r="F31" s="132"/>
      <c r="G31" s="132"/>
      <c r="H31" s="132"/>
      <c r="I31" s="132">
        <v>6</v>
      </c>
      <c r="J31" s="132"/>
      <c r="K31" s="132">
        <v>1</v>
      </c>
      <c r="L31" s="132"/>
      <c r="M31" s="132"/>
      <c r="N31" s="132">
        <v>8</v>
      </c>
      <c r="O31" s="132"/>
      <c r="P31" s="334">
        <f>SUM(G31:O31)</f>
        <v>15</v>
      </c>
      <c r="Q31" s="122"/>
    </row>
    <row r="32" spans="1:17" ht="15" x14ac:dyDescent="0.25">
      <c r="A32" s="32">
        <v>28</v>
      </c>
      <c r="B32" s="131" t="s">
        <v>255</v>
      </c>
      <c r="C32" s="131"/>
      <c r="D32" s="133" t="s">
        <v>256</v>
      </c>
      <c r="E32" s="131"/>
      <c r="F32" s="131"/>
      <c r="G32" s="133"/>
      <c r="H32" s="133"/>
      <c r="I32" s="133"/>
      <c r="J32" s="133"/>
      <c r="K32" s="133"/>
      <c r="L32" s="133">
        <v>14</v>
      </c>
      <c r="M32" s="135"/>
      <c r="N32" s="135"/>
      <c r="O32" s="135"/>
      <c r="P32" s="334">
        <f>SUM(G32:O32)</f>
        <v>14</v>
      </c>
      <c r="Q32" s="122"/>
    </row>
    <row r="33" spans="1:17" ht="15" x14ac:dyDescent="0.25">
      <c r="A33" s="32">
        <f t="shared" ref="A33:A60" si="2">A32+1</f>
        <v>29</v>
      </c>
      <c r="B33" s="119" t="s">
        <v>235</v>
      </c>
      <c r="C33" s="121"/>
      <c r="D33" s="105" t="s">
        <v>236</v>
      </c>
      <c r="E33" s="121"/>
      <c r="F33" s="121"/>
      <c r="G33" s="105">
        <v>8</v>
      </c>
      <c r="H33" s="105"/>
      <c r="I33" s="105"/>
      <c r="J33" s="105"/>
      <c r="K33" s="105"/>
      <c r="L33" s="105">
        <v>5</v>
      </c>
      <c r="M33" s="105"/>
      <c r="N33" s="105"/>
      <c r="O33" s="105"/>
      <c r="P33" s="320">
        <f>SUM(G33:O33)</f>
        <v>13</v>
      </c>
      <c r="Q33" s="122"/>
    </row>
    <row r="34" spans="1:17" ht="15" x14ac:dyDescent="0.25">
      <c r="A34" s="126">
        <v>30</v>
      </c>
      <c r="B34" s="131" t="s">
        <v>784</v>
      </c>
      <c r="C34" s="131"/>
      <c r="D34" s="133" t="s">
        <v>22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>
        <v>13</v>
      </c>
      <c r="O34" s="131"/>
      <c r="P34" s="334">
        <f>SUM(N34:O34)</f>
        <v>13</v>
      </c>
      <c r="Q34" s="47"/>
    </row>
    <row r="35" spans="1:17" ht="15" x14ac:dyDescent="0.25">
      <c r="A35" s="126">
        <f t="shared" si="2"/>
        <v>31</v>
      </c>
      <c r="B35" s="119" t="s">
        <v>210</v>
      </c>
      <c r="C35" s="105">
        <v>2012</v>
      </c>
      <c r="D35" s="106" t="s">
        <v>204</v>
      </c>
      <c r="E35" s="139">
        <v>2</v>
      </c>
      <c r="F35" s="139"/>
      <c r="G35" s="139"/>
      <c r="H35" s="139"/>
      <c r="I35" s="139"/>
      <c r="J35" s="139"/>
      <c r="K35" s="139">
        <v>10</v>
      </c>
      <c r="L35" s="139"/>
      <c r="M35" s="139"/>
      <c r="N35" s="139"/>
      <c r="O35" s="139"/>
      <c r="P35" s="125">
        <f>SUM(E35:O35)</f>
        <v>12</v>
      </c>
      <c r="Q35" s="47"/>
    </row>
    <row r="36" spans="1:17" ht="15" x14ac:dyDescent="0.25">
      <c r="A36" s="32">
        <f t="shared" si="2"/>
        <v>32</v>
      </c>
      <c r="B36" s="119" t="s">
        <v>239</v>
      </c>
      <c r="C36" s="119"/>
      <c r="D36" s="106" t="s">
        <v>72</v>
      </c>
      <c r="E36" s="119"/>
      <c r="F36" s="119"/>
      <c r="G36" s="106">
        <v>3</v>
      </c>
      <c r="H36" s="106"/>
      <c r="I36" s="106"/>
      <c r="J36" s="106"/>
      <c r="K36" s="106">
        <v>9</v>
      </c>
      <c r="L36" s="106"/>
      <c r="M36" s="106"/>
      <c r="N36" s="106"/>
      <c r="O36" s="106"/>
      <c r="P36" s="320">
        <f>SUM(G36:O36)</f>
        <v>12</v>
      </c>
      <c r="Q36" s="47"/>
    </row>
    <row r="37" spans="1:17" ht="15" x14ac:dyDescent="0.25">
      <c r="A37" s="32">
        <f t="shared" si="2"/>
        <v>33</v>
      </c>
      <c r="B37" s="119" t="s">
        <v>240</v>
      </c>
      <c r="C37" s="119"/>
      <c r="D37" s="106" t="s">
        <v>241</v>
      </c>
      <c r="E37" s="119"/>
      <c r="F37" s="119"/>
      <c r="G37" s="106"/>
      <c r="H37" s="106"/>
      <c r="I37" s="106"/>
      <c r="J37" s="106">
        <v>12</v>
      </c>
      <c r="K37" s="106"/>
      <c r="L37" s="106"/>
      <c r="M37" s="106"/>
      <c r="N37" s="106"/>
      <c r="O37" s="106"/>
      <c r="P37" s="320">
        <f>SUM(G37:O37)</f>
        <v>12</v>
      </c>
      <c r="Q37" s="47"/>
    </row>
    <row r="38" spans="1:17" ht="15" x14ac:dyDescent="0.25">
      <c r="A38" s="32">
        <f t="shared" si="2"/>
        <v>34</v>
      </c>
      <c r="B38" s="54" t="s">
        <v>248</v>
      </c>
      <c r="C38" s="24"/>
      <c r="D38" s="24" t="s">
        <v>43</v>
      </c>
      <c r="E38" s="129"/>
      <c r="F38" s="129"/>
      <c r="G38" s="130"/>
      <c r="H38" s="130"/>
      <c r="I38" s="130"/>
      <c r="J38" s="130"/>
      <c r="K38" s="130"/>
      <c r="L38" s="130"/>
      <c r="M38" s="130">
        <v>12</v>
      </c>
      <c r="N38" s="130"/>
      <c r="O38" s="130"/>
      <c r="P38" s="335">
        <f>SUM(G38:O38)</f>
        <v>12</v>
      </c>
      <c r="Q38" s="47"/>
    </row>
    <row r="39" spans="1:17" ht="15" x14ac:dyDescent="0.25">
      <c r="A39" s="32">
        <f t="shared" si="2"/>
        <v>35</v>
      </c>
      <c r="B39" s="131" t="s">
        <v>257</v>
      </c>
      <c r="C39" s="132"/>
      <c r="D39" s="133" t="s">
        <v>12</v>
      </c>
      <c r="E39" s="132"/>
      <c r="F39" s="132"/>
      <c r="G39" s="132"/>
      <c r="H39" s="132"/>
      <c r="I39" s="132"/>
      <c r="J39" s="132"/>
      <c r="K39" s="132"/>
      <c r="L39" s="132">
        <v>12</v>
      </c>
      <c r="M39" s="132"/>
      <c r="N39" s="132"/>
      <c r="O39" s="132"/>
      <c r="P39" s="334">
        <f>SUM(G39:O39)</f>
        <v>12</v>
      </c>
      <c r="Q39" s="47"/>
    </row>
    <row r="40" spans="1:17" ht="15" x14ac:dyDescent="0.25">
      <c r="A40" s="32">
        <f t="shared" si="2"/>
        <v>36</v>
      </c>
      <c r="B40" s="119" t="s">
        <v>199</v>
      </c>
      <c r="C40" s="111">
        <v>2012</v>
      </c>
      <c r="D40" s="111" t="s">
        <v>53</v>
      </c>
      <c r="E40" s="139">
        <v>11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25">
        <f>SUM(E40:O40)</f>
        <v>11</v>
      </c>
      <c r="Q40" s="47"/>
    </row>
    <row r="41" spans="1:17" ht="15" x14ac:dyDescent="0.25">
      <c r="A41" s="32">
        <f t="shared" si="2"/>
        <v>37</v>
      </c>
      <c r="B41" s="54" t="s">
        <v>247</v>
      </c>
      <c r="C41" s="24"/>
      <c r="D41" s="24" t="s">
        <v>20</v>
      </c>
      <c r="E41" s="129"/>
      <c r="F41" s="129"/>
      <c r="G41" s="130"/>
      <c r="H41" s="130"/>
      <c r="I41" s="130"/>
      <c r="J41" s="130">
        <v>2</v>
      </c>
      <c r="K41" s="130"/>
      <c r="L41" s="130"/>
      <c r="M41" s="130"/>
      <c r="N41" s="130"/>
      <c r="O41" s="130">
        <v>9</v>
      </c>
      <c r="P41" s="335">
        <f>SUM(G41:O41)</f>
        <v>11</v>
      </c>
      <c r="Q41" s="47"/>
    </row>
    <row r="42" spans="1:17" ht="15" x14ac:dyDescent="0.25">
      <c r="A42" s="32">
        <f t="shared" si="2"/>
        <v>38</v>
      </c>
      <c r="B42" s="119" t="s">
        <v>200</v>
      </c>
      <c r="C42" s="139">
        <v>2013</v>
      </c>
      <c r="D42" s="111" t="s">
        <v>5</v>
      </c>
      <c r="E42" s="139">
        <v>10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25">
        <f>SUM(E42:O42)</f>
        <v>10</v>
      </c>
      <c r="Q42" s="47"/>
    </row>
    <row r="43" spans="1:17" ht="15" x14ac:dyDescent="0.25">
      <c r="A43" s="32">
        <f t="shared" si="2"/>
        <v>39</v>
      </c>
      <c r="B43" s="131" t="s">
        <v>258</v>
      </c>
      <c r="C43" s="132"/>
      <c r="D43" s="133" t="s">
        <v>259</v>
      </c>
      <c r="E43" s="132"/>
      <c r="F43" s="132"/>
      <c r="G43" s="132"/>
      <c r="H43" s="132"/>
      <c r="I43" s="132"/>
      <c r="J43" s="132"/>
      <c r="K43" s="132"/>
      <c r="L43" s="132">
        <v>10</v>
      </c>
      <c r="M43" s="132"/>
      <c r="N43" s="132"/>
      <c r="O43" s="132"/>
      <c r="P43" s="334">
        <f>SUM(G43:O43)</f>
        <v>10</v>
      </c>
      <c r="Q43" s="47"/>
    </row>
    <row r="44" spans="1:17" ht="15" x14ac:dyDescent="0.25">
      <c r="A44" s="32">
        <f t="shared" si="2"/>
        <v>40</v>
      </c>
      <c r="B44" s="132" t="s">
        <v>773</v>
      </c>
      <c r="C44" s="132"/>
      <c r="D44" s="133" t="s">
        <v>135</v>
      </c>
      <c r="E44" s="132"/>
      <c r="F44" s="132"/>
      <c r="G44" s="132"/>
      <c r="H44" s="132"/>
      <c r="I44" s="132">
        <v>10</v>
      </c>
      <c r="J44" s="132"/>
      <c r="K44" s="132"/>
      <c r="L44" s="132"/>
      <c r="M44" s="132"/>
      <c r="N44" s="132"/>
      <c r="O44" s="132"/>
      <c r="P44" s="334">
        <f>SUM(I44:O44)</f>
        <v>10</v>
      </c>
      <c r="Q44" s="47"/>
    </row>
    <row r="45" spans="1:17" ht="15" x14ac:dyDescent="0.25">
      <c r="A45" s="32">
        <f t="shared" si="2"/>
        <v>41</v>
      </c>
      <c r="B45" s="22" t="s">
        <v>201</v>
      </c>
      <c r="C45" s="139">
        <v>2012</v>
      </c>
      <c r="D45" s="111" t="s">
        <v>5</v>
      </c>
      <c r="E45" s="139">
        <v>9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25">
        <f>SUM(E45:O45)</f>
        <v>9</v>
      </c>
    </row>
    <row r="46" spans="1:17" ht="15" x14ac:dyDescent="0.25">
      <c r="A46" s="32">
        <f t="shared" si="2"/>
        <v>42</v>
      </c>
      <c r="B46" s="119" t="s">
        <v>214</v>
      </c>
      <c r="C46" s="105">
        <v>2013</v>
      </c>
      <c r="D46" s="106" t="s">
        <v>7</v>
      </c>
      <c r="E46" s="105"/>
      <c r="F46" s="105">
        <v>3</v>
      </c>
      <c r="G46" s="105">
        <v>6</v>
      </c>
      <c r="H46" s="105"/>
      <c r="I46" s="105"/>
      <c r="J46" s="105"/>
      <c r="K46" s="105"/>
      <c r="L46" s="105"/>
      <c r="M46" s="105"/>
      <c r="N46" s="105"/>
      <c r="O46" s="105"/>
      <c r="P46" s="125">
        <f>SUM(E46:O46)</f>
        <v>9</v>
      </c>
    </row>
    <row r="47" spans="1:17" ht="15" x14ac:dyDescent="0.25">
      <c r="A47" s="32">
        <f t="shared" si="2"/>
        <v>43</v>
      </c>
      <c r="B47" s="119" t="s">
        <v>224</v>
      </c>
      <c r="C47" s="24">
        <v>2012</v>
      </c>
      <c r="D47" s="106" t="s">
        <v>225</v>
      </c>
      <c r="E47" s="119"/>
      <c r="F47" s="119"/>
      <c r="G47" s="119"/>
      <c r="H47" s="106">
        <v>9</v>
      </c>
      <c r="I47" s="119"/>
      <c r="J47" s="119"/>
      <c r="K47" s="119"/>
      <c r="L47" s="119"/>
      <c r="M47" s="119"/>
      <c r="N47" s="119"/>
      <c r="O47" s="119"/>
      <c r="P47" s="320">
        <f>SUM(E47:O47)</f>
        <v>9</v>
      </c>
    </row>
    <row r="48" spans="1:17" ht="15" x14ac:dyDescent="0.25">
      <c r="A48" s="32">
        <f t="shared" si="2"/>
        <v>44</v>
      </c>
      <c r="B48" s="131" t="s">
        <v>260</v>
      </c>
      <c r="C48" s="131"/>
      <c r="D48" s="133" t="s">
        <v>261</v>
      </c>
      <c r="E48" s="131"/>
      <c r="F48" s="131"/>
      <c r="G48" s="131"/>
      <c r="H48" s="131"/>
      <c r="I48" s="131"/>
      <c r="J48" s="131"/>
      <c r="K48" s="131"/>
      <c r="L48" s="131">
        <v>9</v>
      </c>
      <c r="M48" s="131"/>
      <c r="N48" s="131"/>
      <c r="O48" s="131"/>
      <c r="P48" s="334">
        <f>SUM(G48:O48)</f>
        <v>9</v>
      </c>
    </row>
    <row r="49" spans="1:16" ht="15" x14ac:dyDescent="0.25">
      <c r="A49" s="32">
        <f t="shared" si="2"/>
        <v>45</v>
      </c>
      <c r="B49" s="119" t="s">
        <v>244</v>
      </c>
      <c r="C49" s="119"/>
      <c r="D49" s="106" t="s">
        <v>72</v>
      </c>
      <c r="E49" s="119"/>
      <c r="F49" s="119"/>
      <c r="G49" s="106"/>
      <c r="H49" s="106"/>
      <c r="I49" s="106"/>
      <c r="J49" s="106">
        <v>6</v>
      </c>
      <c r="K49" s="106">
        <v>2</v>
      </c>
      <c r="L49" s="106"/>
      <c r="M49" s="106"/>
      <c r="N49" s="106"/>
      <c r="O49" s="106"/>
      <c r="P49" s="320">
        <f>SUM(G49:O49)</f>
        <v>8</v>
      </c>
    </row>
    <row r="50" spans="1:16" ht="15" x14ac:dyDescent="0.25">
      <c r="A50" s="32">
        <f t="shared" si="2"/>
        <v>46</v>
      </c>
      <c r="B50" s="131" t="s">
        <v>262</v>
      </c>
      <c r="C50" s="132"/>
      <c r="D50" s="133" t="s">
        <v>12</v>
      </c>
      <c r="E50" s="132"/>
      <c r="F50" s="132"/>
      <c r="G50" s="132"/>
      <c r="H50" s="132"/>
      <c r="I50" s="132"/>
      <c r="J50" s="132"/>
      <c r="K50" s="132"/>
      <c r="L50" s="132">
        <v>8</v>
      </c>
      <c r="M50" s="132"/>
      <c r="N50" s="132"/>
      <c r="O50" s="132"/>
      <c r="P50" s="334">
        <f>SUM(G50:O50)</f>
        <v>8</v>
      </c>
    </row>
    <row r="51" spans="1:16" ht="15" x14ac:dyDescent="0.25">
      <c r="A51" s="32">
        <f t="shared" si="2"/>
        <v>47</v>
      </c>
      <c r="B51" s="119" t="s">
        <v>203</v>
      </c>
      <c r="C51" s="139">
        <v>2012</v>
      </c>
      <c r="D51" s="111" t="s">
        <v>204</v>
      </c>
      <c r="E51" s="120">
        <v>7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5">
        <f>SUM(E51:O51)</f>
        <v>7</v>
      </c>
    </row>
    <row r="52" spans="1:16" ht="15" x14ac:dyDescent="0.25">
      <c r="A52" s="32">
        <f t="shared" si="2"/>
        <v>48</v>
      </c>
      <c r="B52" s="119" t="s">
        <v>243</v>
      </c>
      <c r="C52" s="119"/>
      <c r="D52" s="106" t="s">
        <v>14</v>
      </c>
      <c r="E52" s="119"/>
      <c r="F52" s="119"/>
      <c r="G52" s="106"/>
      <c r="H52" s="106"/>
      <c r="I52" s="106"/>
      <c r="J52" s="106">
        <v>7</v>
      </c>
      <c r="K52" s="106"/>
      <c r="L52" s="106"/>
      <c r="M52" s="106"/>
      <c r="N52" s="106"/>
      <c r="O52" s="106"/>
      <c r="P52" s="320">
        <f>SUM(G52:O52)</f>
        <v>7</v>
      </c>
    </row>
    <row r="53" spans="1:16" ht="15" x14ac:dyDescent="0.25">
      <c r="A53" s="32">
        <f t="shared" si="2"/>
        <v>49</v>
      </c>
      <c r="B53" s="131" t="s">
        <v>263</v>
      </c>
      <c r="C53" s="131"/>
      <c r="D53" s="133" t="s">
        <v>253</v>
      </c>
      <c r="E53" s="131"/>
      <c r="F53" s="131"/>
      <c r="G53" s="131"/>
      <c r="H53" s="131"/>
      <c r="I53" s="131"/>
      <c r="J53" s="131"/>
      <c r="K53" s="131"/>
      <c r="L53" s="131">
        <v>7</v>
      </c>
      <c r="M53" s="131"/>
      <c r="N53" s="131"/>
      <c r="O53" s="131"/>
      <c r="P53" s="334">
        <f>SUM(G53:O53)</f>
        <v>7</v>
      </c>
    </row>
    <row r="54" spans="1:16" ht="15" x14ac:dyDescent="0.25">
      <c r="A54" s="32">
        <f t="shared" si="2"/>
        <v>50</v>
      </c>
      <c r="B54" s="121" t="s">
        <v>205</v>
      </c>
      <c r="C54" s="105">
        <v>2012</v>
      </c>
      <c r="D54" s="105" t="s">
        <v>206</v>
      </c>
      <c r="E54" s="105">
        <v>6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25">
        <f>SUM(E54:O54)</f>
        <v>6</v>
      </c>
    </row>
    <row r="55" spans="1:16" ht="15" x14ac:dyDescent="0.25">
      <c r="A55" s="32">
        <f t="shared" si="2"/>
        <v>51</v>
      </c>
      <c r="B55" s="119" t="s">
        <v>232</v>
      </c>
      <c r="C55" s="105">
        <v>2013</v>
      </c>
      <c r="D55" s="106" t="s">
        <v>53</v>
      </c>
      <c r="E55" s="121"/>
      <c r="F55" s="105">
        <v>6</v>
      </c>
      <c r="G55" s="121"/>
      <c r="H55" s="121"/>
      <c r="I55" s="121"/>
      <c r="J55" s="121"/>
      <c r="K55" s="121"/>
      <c r="L55" s="121"/>
      <c r="M55" s="121"/>
      <c r="N55" s="121"/>
      <c r="O55" s="121"/>
      <c r="P55" s="320">
        <f>SUM(E55:O55)</f>
        <v>6</v>
      </c>
    </row>
    <row r="56" spans="1:16" ht="15" x14ac:dyDescent="0.25">
      <c r="A56" s="32">
        <f t="shared" si="2"/>
        <v>52</v>
      </c>
      <c r="B56" s="131" t="s">
        <v>264</v>
      </c>
      <c r="C56" s="132"/>
      <c r="D56" s="133" t="s">
        <v>12</v>
      </c>
      <c r="E56" s="132"/>
      <c r="F56" s="132"/>
      <c r="G56" s="132"/>
      <c r="H56" s="132"/>
      <c r="I56" s="132"/>
      <c r="J56" s="132"/>
      <c r="K56" s="132"/>
      <c r="L56" s="132">
        <v>6</v>
      </c>
      <c r="M56" s="132"/>
      <c r="N56" s="132"/>
      <c r="O56" s="132"/>
      <c r="P56" s="334">
        <f>SUM(G56:O56)</f>
        <v>6</v>
      </c>
    </row>
    <row r="57" spans="1:16" ht="15" x14ac:dyDescent="0.25">
      <c r="A57" s="32">
        <f t="shared" si="2"/>
        <v>53</v>
      </c>
      <c r="B57" s="123" t="s">
        <v>215</v>
      </c>
      <c r="C57" s="24">
        <v>2013</v>
      </c>
      <c r="D57" s="24" t="s">
        <v>13</v>
      </c>
      <c r="E57" s="24"/>
      <c r="F57" s="24">
        <v>2</v>
      </c>
      <c r="G57" s="24"/>
      <c r="H57" s="24"/>
      <c r="I57" s="24">
        <v>4</v>
      </c>
      <c r="J57" s="24"/>
      <c r="K57" s="24"/>
      <c r="L57" s="24"/>
      <c r="M57" s="24"/>
      <c r="N57" s="24"/>
      <c r="O57" s="24"/>
      <c r="P57" s="125">
        <f>SUM(E57:O57)</f>
        <v>6</v>
      </c>
    </row>
    <row r="58" spans="1:16" ht="15" x14ac:dyDescent="0.25">
      <c r="A58" s="32">
        <f t="shared" si="2"/>
        <v>54</v>
      </c>
      <c r="B58" s="131" t="s">
        <v>786</v>
      </c>
      <c r="C58" s="131"/>
      <c r="D58" s="133" t="s">
        <v>8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>
        <v>6</v>
      </c>
      <c r="O58" s="131"/>
      <c r="P58" s="334">
        <f>SUM(N58:O58)</f>
        <v>6</v>
      </c>
    </row>
    <row r="59" spans="1:16" ht="15" x14ac:dyDescent="0.25">
      <c r="A59" s="32">
        <f t="shared" si="2"/>
        <v>55</v>
      </c>
      <c r="B59" s="119" t="s">
        <v>207</v>
      </c>
      <c r="C59" s="106">
        <v>2012</v>
      </c>
      <c r="D59" s="106" t="s">
        <v>206</v>
      </c>
      <c r="E59" s="139">
        <v>5</v>
      </c>
      <c r="F59" s="139"/>
      <c r="G59" s="111"/>
      <c r="H59" s="111"/>
      <c r="I59" s="111"/>
      <c r="J59" s="111"/>
      <c r="K59" s="111"/>
      <c r="L59" s="111"/>
      <c r="M59" s="111"/>
      <c r="N59" s="111"/>
      <c r="O59" s="111"/>
      <c r="P59" s="125">
        <f>SUM(E59:O59)</f>
        <v>5</v>
      </c>
    </row>
    <row r="60" spans="1:16" ht="15" x14ac:dyDescent="0.25">
      <c r="A60" s="32">
        <f t="shared" si="2"/>
        <v>56</v>
      </c>
      <c r="B60" s="119" t="s">
        <v>228</v>
      </c>
      <c r="C60" s="24">
        <v>2013</v>
      </c>
      <c r="D60" s="106" t="s">
        <v>53</v>
      </c>
      <c r="E60" s="119"/>
      <c r="F60" s="106"/>
      <c r="G60" s="119"/>
      <c r="H60" s="106">
        <v>5</v>
      </c>
      <c r="I60" s="119"/>
      <c r="J60" s="119"/>
      <c r="K60" s="119"/>
      <c r="L60" s="119"/>
      <c r="M60" s="119"/>
      <c r="N60" s="119"/>
      <c r="O60" s="119"/>
      <c r="P60" s="320">
        <f>SUM(E60:O60)</f>
        <v>5</v>
      </c>
    </row>
    <row r="61" spans="1:16" ht="15" x14ac:dyDescent="0.25">
      <c r="A61" s="32">
        <v>62</v>
      </c>
      <c r="B61" s="119" t="s">
        <v>238</v>
      </c>
      <c r="C61" s="119"/>
      <c r="D61" s="106" t="s">
        <v>7</v>
      </c>
      <c r="E61" s="119"/>
      <c r="F61" s="119"/>
      <c r="G61" s="106">
        <v>5</v>
      </c>
      <c r="H61" s="106"/>
      <c r="I61" s="106"/>
      <c r="J61" s="106"/>
      <c r="K61" s="106"/>
      <c r="L61" s="106"/>
      <c r="M61" s="106"/>
      <c r="N61" s="106"/>
      <c r="O61" s="106"/>
      <c r="P61" s="320">
        <f>SUM(G61:O61)</f>
        <v>5</v>
      </c>
    </row>
    <row r="62" spans="1:16" ht="15" x14ac:dyDescent="0.25">
      <c r="A62" s="32">
        <f t="shared" ref="A62:A86" si="3">A61+1</f>
        <v>63</v>
      </c>
      <c r="B62" s="129" t="s">
        <v>249</v>
      </c>
      <c r="C62" s="129"/>
      <c r="D62" s="130" t="s">
        <v>13</v>
      </c>
      <c r="E62" s="129"/>
      <c r="F62" s="129"/>
      <c r="G62" s="130"/>
      <c r="H62" s="130"/>
      <c r="I62" s="130"/>
      <c r="J62" s="130"/>
      <c r="K62" s="130"/>
      <c r="L62" s="130"/>
      <c r="M62" s="130">
        <v>5</v>
      </c>
      <c r="N62" s="130"/>
      <c r="O62" s="130"/>
      <c r="P62" s="335">
        <f>SUM(G62:O62)</f>
        <v>5</v>
      </c>
    </row>
    <row r="63" spans="1:16" ht="15" x14ac:dyDescent="0.25">
      <c r="A63" s="32">
        <f t="shared" si="3"/>
        <v>64</v>
      </c>
      <c r="B63" s="131" t="s">
        <v>267</v>
      </c>
      <c r="C63" s="132"/>
      <c r="D63" s="133" t="s">
        <v>22</v>
      </c>
      <c r="E63" s="132"/>
      <c r="F63" s="132"/>
      <c r="G63" s="132"/>
      <c r="H63" s="132"/>
      <c r="I63" s="132"/>
      <c r="J63" s="132"/>
      <c r="K63" s="132">
        <v>5</v>
      </c>
      <c r="L63" s="132"/>
      <c r="M63" s="132"/>
      <c r="N63" s="132"/>
      <c r="O63" s="132"/>
      <c r="P63" s="334">
        <f>SUM(G63:O63)</f>
        <v>5</v>
      </c>
    </row>
    <row r="64" spans="1:16" ht="15" x14ac:dyDescent="0.25">
      <c r="A64" s="32">
        <f t="shared" si="3"/>
        <v>65</v>
      </c>
      <c r="B64" s="119" t="s">
        <v>213</v>
      </c>
      <c r="C64" s="106">
        <v>2013</v>
      </c>
      <c r="D64" s="106" t="s">
        <v>29</v>
      </c>
      <c r="E64" s="111"/>
      <c r="F64" s="111"/>
      <c r="G64" s="111"/>
      <c r="H64" s="111"/>
      <c r="I64" s="111"/>
      <c r="J64" s="111">
        <v>1</v>
      </c>
      <c r="K64" s="111"/>
      <c r="L64" s="111"/>
      <c r="M64" s="111">
        <v>2</v>
      </c>
      <c r="N64" s="111">
        <v>2</v>
      </c>
      <c r="O64" s="111"/>
      <c r="P64" s="125">
        <f>SUM(E64:O64)</f>
        <v>5</v>
      </c>
    </row>
    <row r="65" spans="1:16" ht="15" x14ac:dyDescent="0.25">
      <c r="A65" s="32">
        <f t="shared" si="3"/>
        <v>66</v>
      </c>
      <c r="B65" s="131" t="s">
        <v>785</v>
      </c>
      <c r="C65" s="131"/>
      <c r="D65" s="133" t="s">
        <v>8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>
        <v>5</v>
      </c>
      <c r="O65" s="131"/>
      <c r="P65" s="334">
        <f>SUM(N65:O65)</f>
        <v>5</v>
      </c>
    </row>
    <row r="66" spans="1:16" ht="15" x14ac:dyDescent="0.25">
      <c r="A66" s="32">
        <f t="shared" si="3"/>
        <v>67</v>
      </c>
      <c r="B66" s="119" t="s">
        <v>233</v>
      </c>
      <c r="C66" s="106">
        <v>2012</v>
      </c>
      <c r="D66" s="106" t="s">
        <v>53</v>
      </c>
      <c r="E66" s="119"/>
      <c r="F66" s="106">
        <v>4</v>
      </c>
      <c r="G66" s="119"/>
      <c r="H66" s="119"/>
      <c r="I66" s="119"/>
      <c r="J66" s="119"/>
      <c r="K66" s="119"/>
      <c r="L66" s="119"/>
      <c r="M66" s="119"/>
      <c r="N66" s="119"/>
      <c r="O66" s="119"/>
      <c r="P66" s="320">
        <f>SUM(E66:O66)</f>
        <v>4</v>
      </c>
    </row>
    <row r="67" spans="1:16" ht="15" x14ac:dyDescent="0.25">
      <c r="A67" s="32">
        <f t="shared" si="3"/>
        <v>68</v>
      </c>
      <c r="B67" s="129" t="s">
        <v>250</v>
      </c>
      <c r="C67" s="129"/>
      <c r="D67" s="130" t="s">
        <v>13</v>
      </c>
      <c r="E67" s="129"/>
      <c r="F67" s="129"/>
      <c r="G67" s="130"/>
      <c r="H67" s="130"/>
      <c r="I67" s="130"/>
      <c r="J67" s="130"/>
      <c r="K67" s="130"/>
      <c r="L67" s="130"/>
      <c r="M67" s="130">
        <v>4</v>
      </c>
      <c r="N67" s="130"/>
      <c r="O67" s="130"/>
      <c r="P67" s="335">
        <f>SUM(G67:O67)</f>
        <v>4</v>
      </c>
    </row>
    <row r="68" spans="1:16" ht="15" x14ac:dyDescent="0.25">
      <c r="A68" s="32">
        <f t="shared" si="3"/>
        <v>69</v>
      </c>
      <c r="B68" s="131" t="s">
        <v>265</v>
      </c>
      <c r="C68" s="132"/>
      <c r="D68" s="133" t="s">
        <v>65</v>
      </c>
      <c r="E68" s="132"/>
      <c r="F68" s="132"/>
      <c r="G68" s="132"/>
      <c r="H68" s="132"/>
      <c r="I68" s="132"/>
      <c r="J68" s="132"/>
      <c r="K68" s="132"/>
      <c r="L68" s="132">
        <v>4</v>
      </c>
      <c r="M68" s="132"/>
      <c r="N68" s="132"/>
      <c r="O68" s="132"/>
      <c r="P68" s="334">
        <f>SUM(G68:O68)</f>
        <v>4</v>
      </c>
    </row>
    <row r="69" spans="1:16" ht="15" x14ac:dyDescent="0.25">
      <c r="A69" s="32">
        <f t="shared" si="3"/>
        <v>70</v>
      </c>
      <c r="B69" s="123" t="s">
        <v>209</v>
      </c>
      <c r="C69" s="24">
        <v>2012</v>
      </c>
      <c r="D69" s="24" t="s">
        <v>53</v>
      </c>
      <c r="E69" s="24">
        <v>3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25">
        <f>SUM(E69:O69)</f>
        <v>3</v>
      </c>
    </row>
    <row r="70" spans="1:16" ht="15" x14ac:dyDescent="0.25">
      <c r="A70" s="32">
        <f t="shared" si="3"/>
        <v>71</v>
      </c>
      <c r="B70" s="119" t="s">
        <v>229</v>
      </c>
      <c r="C70" s="106">
        <v>2013</v>
      </c>
      <c r="D70" s="106" t="s">
        <v>50</v>
      </c>
      <c r="E70" s="119"/>
      <c r="F70" s="106"/>
      <c r="G70" s="119"/>
      <c r="H70" s="106">
        <v>3</v>
      </c>
      <c r="I70" s="119"/>
      <c r="J70" s="119"/>
      <c r="K70" s="119"/>
      <c r="L70" s="119"/>
      <c r="M70" s="119"/>
      <c r="N70" s="119"/>
      <c r="O70" s="119"/>
      <c r="P70" s="320">
        <f>SUM(E70:O70)</f>
        <v>3</v>
      </c>
    </row>
    <row r="71" spans="1:16" ht="15" x14ac:dyDescent="0.25">
      <c r="A71" s="32">
        <f t="shared" si="3"/>
        <v>72</v>
      </c>
      <c r="B71" s="129" t="s">
        <v>251</v>
      </c>
      <c r="C71" s="127"/>
      <c r="D71" s="130" t="s">
        <v>13</v>
      </c>
      <c r="E71" s="127"/>
      <c r="F71" s="127"/>
      <c r="G71" s="128"/>
      <c r="H71" s="128"/>
      <c r="I71" s="128"/>
      <c r="J71" s="128"/>
      <c r="K71" s="128"/>
      <c r="L71" s="128"/>
      <c r="M71" s="128">
        <v>3</v>
      </c>
      <c r="N71" s="128"/>
      <c r="O71" s="128"/>
      <c r="P71" s="335">
        <f>SUM(G71:O71)</f>
        <v>3</v>
      </c>
    </row>
    <row r="72" spans="1:16" ht="15" x14ac:dyDescent="0.25">
      <c r="A72" s="32">
        <f t="shared" si="3"/>
        <v>73</v>
      </c>
      <c r="B72" s="131" t="s">
        <v>266</v>
      </c>
      <c r="C72" s="131"/>
      <c r="D72" s="133" t="s">
        <v>90</v>
      </c>
      <c r="E72" s="131"/>
      <c r="F72" s="131"/>
      <c r="G72" s="131"/>
      <c r="H72" s="131"/>
      <c r="I72" s="131"/>
      <c r="J72" s="131"/>
      <c r="K72" s="131"/>
      <c r="L72" s="131">
        <v>3</v>
      </c>
      <c r="M72" s="131"/>
      <c r="N72" s="131"/>
      <c r="O72" s="131"/>
      <c r="P72" s="334">
        <f>SUM(G72:O72)</f>
        <v>3</v>
      </c>
    </row>
    <row r="73" spans="1:16" ht="15" x14ac:dyDescent="0.25">
      <c r="A73" s="32">
        <v>74</v>
      </c>
      <c r="B73" s="131" t="s">
        <v>268</v>
      </c>
      <c r="C73" s="132">
        <v>2013</v>
      </c>
      <c r="D73" s="133" t="s">
        <v>11</v>
      </c>
      <c r="E73" s="132"/>
      <c r="F73" s="132"/>
      <c r="G73" s="132"/>
      <c r="H73" s="132"/>
      <c r="I73" s="132"/>
      <c r="J73" s="132"/>
      <c r="K73" s="132">
        <v>3</v>
      </c>
      <c r="L73" s="132"/>
      <c r="M73" s="132"/>
      <c r="N73" s="132"/>
      <c r="O73" s="132"/>
      <c r="P73" s="334">
        <f>SUM(G73:O73)</f>
        <v>3</v>
      </c>
    </row>
    <row r="74" spans="1:16" ht="15" x14ac:dyDescent="0.25">
      <c r="A74" s="32">
        <f t="shared" si="3"/>
        <v>75</v>
      </c>
      <c r="B74" s="131" t="s">
        <v>774</v>
      </c>
      <c r="C74" s="132"/>
      <c r="D74" s="133" t="s">
        <v>135</v>
      </c>
      <c r="E74" s="132"/>
      <c r="F74" s="132"/>
      <c r="G74" s="132"/>
      <c r="H74" s="132"/>
      <c r="I74" s="132">
        <v>3</v>
      </c>
      <c r="J74" s="132"/>
      <c r="K74" s="132"/>
      <c r="L74" s="132"/>
      <c r="M74" s="132"/>
      <c r="N74" s="132"/>
      <c r="O74" s="132"/>
      <c r="P74" s="334">
        <f>SUM(I74:O74)</f>
        <v>3</v>
      </c>
    </row>
    <row r="75" spans="1:16" ht="15" x14ac:dyDescent="0.25">
      <c r="A75" s="32">
        <f t="shared" si="3"/>
        <v>76</v>
      </c>
      <c r="B75" s="131" t="s">
        <v>775</v>
      </c>
      <c r="C75" s="132"/>
      <c r="D75" s="133" t="s">
        <v>8</v>
      </c>
      <c r="E75" s="132"/>
      <c r="F75" s="132"/>
      <c r="G75" s="132"/>
      <c r="H75" s="132"/>
      <c r="I75" s="132">
        <v>2</v>
      </c>
      <c r="J75" s="132"/>
      <c r="K75" s="132"/>
      <c r="L75" s="132"/>
      <c r="M75" s="132"/>
      <c r="N75" s="132"/>
      <c r="O75" s="132"/>
      <c r="P75" s="334">
        <f>SUM(I75:O75)</f>
        <v>2</v>
      </c>
    </row>
    <row r="76" spans="1:16" ht="15" x14ac:dyDescent="0.25">
      <c r="A76" s="32">
        <f t="shared" si="3"/>
        <v>77</v>
      </c>
      <c r="B76" s="123" t="s">
        <v>211</v>
      </c>
      <c r="C76" s="124">
        <v>2013</v>
      </c>
      <c r="D76" s="24" t="s">
        <v>29</v>
      </c>
      <c r="E76" s="124">
        <v>1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>
        <f>SUM(E76:O76)</f>
        <v>1</v>
      </c>
    </row>
    <row r="77" spans="1:16" ht="15" x14ac:dyDescent="0.25">
      <c r="A77" s="32">
        <f t="shared" si="3"/>
        <v>78</v>
      </c>
      <c r="B77" s="119" t="s">
        <v>231</v>
      </c>
      <c r="C77" s="106">
        <v>2012</v>
      </c>
      <c r="D77" s="106" t="s">
        <v>8</v>
      </c>
      <c r="E77" s="119"/>
      <c r="F77" s="106"/>
      <c r="G77" s="119"/>
      <c r="H77" s="106">
        <v>1</v>
      </c>
      <c r="I77" s="119"/>
      <c r="J77" s="119"/>
      <c r="K77" s="119"/>
      <c r="L77" s="119"/>
      <c r="M77" s="119"/>
      <c r="N77" s="119"/>
      <c r="O77" s="119"/>
      <c r="P77" s="320">
        <f>SUM(E77:O77)</f>
        <v>1</v>
      </c>
    </row>
    <row r="78" spans="1:16" ht="15" x14ac:dyDescent="0.25">
      <c r="A78" s="32">
        <f t="shared" si="3"/>
        <v>79</v>
      </c>
      <c r="B78" s="129"/>
      <c r="C78" s="127"/>
      <c r="D78" s="128" t="s">
        <v>148</v>
      </c>
      <c r="E78" s="127"/>
      <c r="F78" s="127"/>
      <c r="G78" s="128"/>
      <c r="H78" s="128"/>
      <c r="I78" s="128"/>
      <c r="J78" s="128"/>
      <c r="K78" s="128"/>
      <c r="L78" s="128"/>
      <c r="M78" s="128">
        <v>1</v>
      </c>
      <c r="N78" s="128"/>
      <c r="O78" s="128"/>
      <c r="P78" s="335">
        <f>SUM(G78:O78)</f>
        <v>1</v>
      </c>
    </row>
    <row r="79" spans="1:16" ht="15" x14ac:dyDescent="0.25">
      <c r="A79" s="32">
        <f t="shared" si="3"/>
        <v>80</v>
      </c>
      <c r="B79" s="131" t="s">
        <v>776</v>
      </c>
      <c r="C79" s="131"/>
      <c r="D79" s="133" t="s">
        <v>14</v>
      </c>
      <c r="E79" s="131"/>
      <c r="F79" s="131"/>
      <c r="G79" s="131"/>
      <c r="H79" s="131"/>
      <c r="I79" s="131">
        <v>1</v>
      </c>
      <c r="J79" s="131"/>
      <c r="K79" s="131"/>
      <c r="L79" s="131"/>
      <c r="M79" s="131"/>
      <c r="N79" s="131"/>
      <c r="O79" s="131"/>
      <c r="P79" s="334">
        <f>SUM(I79:O79)</f>
        <v>1</v>
      </c>
    </row>
    <row r="80" spans="1:16" ht="15" x14ac:dyDescent="0.25">
      <c r="A80" s="32">
        <f t="shared" si="3"/>
        <v>81</v>
      </c>
      <c r="B80" s="131" t="s">
        <v>787</v>
      </c>
      <c r="C80" s="132"/>
      <c r="D80" s="133" t="s">
        <v>22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>
        <v>1</v>
      </c>
      <c r="O80" s="132"/>
      <c r="P80" s="334">
        <f>SUM(N80:O80)</f>
        <v>1</v>
      </c>
    </row>
    <row r="81" spans="1:16" ht="15" x14ac:dyDescent="0.25">
      <c r="A81" s="32">
        <f t="shared" si="3"/>
        <v>82</v>
      </c>
      <c r="B81" s="131"/>
      <c r="C81" s="131"/>
      <c r="D81" s="133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334"/>
    </row>
    <row r="82" spans="1:16" ht="15" x14ac:dyDescent="0.25">
      <c r="A82" s="32">
        <f t="shared" si="3"/>
        <v>83</v>
      </c>
      <c r="B82" s="131"/>
      <c r="C82" s="132"/>
      <c r="D82" s="133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6" ht="15" x14ac:dyDescent="0.25">
      <c r="A83" s="32">
        <f t="shared" si="3"/>
        <v>84</v>
      </c>
      <c r="B83" s="131"/>
      <c r="C83" s="131"/>
      <c r="D83" s="133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6" ht="15" x14ac:dyDescent="0.25">
      <c r="A84" s="32">
        <f t="shared" si="3"/>
        <v>85</v>
      </c>
      <c r="B84" s="131"/>
      <c r="C84" s="131"/>
      <c r="D84" s="133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6" ht="15" x14ac:dyDescent="0.25">
      <c r="A85" s="32">
        <f t="shared" si="3"/>
        <v>86</v>
      </c>
      <c r="B85" s="131"/>
      <c r="C85" s="131"/>
      <c r="D85" s="133"/>
      <c r="E85" s="131"/>
      <c r="F85" s="131"/>
      <c r="G85" s="131"/>
      <c r="H85" s="131"/>
      <c r="I85" s="131"/>
      <c r="J85" s="131"/>
      <c r="K85" s="131"/>
      <c r="L85" s="136"/>
      <c r="M85" s="131"/>
      <c r="N85" s="131"/>
      <c r="O85" s="131"/>
    </row>
    <row r="86" spans="1:16" ht="15" x14ac:dyDescent="0.25">
      <c r="A86" s="32">
        <f t="shared" si="3"/>
        <v>87</v>
      </c>
      <c r="B86" s="131"/>
      <c r="C86" s="131"/>
      <c r="D86" s="133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1:16" ht="15" x14ac:dyDescent="0.25">
      <c r="A87" s="32">
        <v>97</v>
      </c>
      <c r="B87" s="131"/>
      <c r="C87" s="131"/>
      <c r="D87" s="133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6" x14ac:dyDescent="0.2">
      <c r="A88" s="133"/>
      <c r="B88" s="131"/>
      <c r="C88" s="132"/>
      <c r="D88" s="133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6" x14ac:dyDescent="0.2">
      <c r="A89" s="133"/>
      <c r="B89" s="131"/>
      <c r="C89" s="132"/>
      <c r="D89" s="133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6" x14ac:dyDescent="0.2">
      <c r="A90" s="133"/>
      <c r="B90" s="131"/>
      <c r="C90" s="131"/>
      <c r="D90" s="133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x14ac:dyDescent="0.2">
      <c r="A91" s="133"/>
      <c r="B91" s="131"/>
      <c r="C91" s="132"/>
      <c r="D91" s="133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1:16" x14ac:dyDescent="0.2">
      <c r="A92" s="133"/>
      <c r="B92" s="131"/>
      <c r="C92" s="131"/>
      <c r="D92" s="133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6" x14ac:dyDescent="0.2">
      <c r="A93" s="133"/>
      <c r="B93" s="131"/>
      <c r="C93" s="132"/>
      <c r="D93" s="133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</row>
    <row r="94" spans="1:16" x14ac:dyDescent="0.2">
      <c r="A94" s="133"/>
      <c r="B94" s="131"/>
      <c r="C94" s="131"/>
      <c r="D94" s="133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6" x14ac:dyDescent="0.2">
      <c r="A95" s="133"/>
      <c r="B95" s="131"/>
      <c r="C95" s="132"/>
      <c r="D95" s="133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</row>
    <row r="96" spans="1:16" x14ac:dyDescent="0.2">
      <c r="A96" s="133"/>
      <c r="B96" s="131"/>
      <c r="C96" s="131"/>
      <c r="D96" s="133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5" x14ac:dyDescent="0.2">
      <c r="A97" s="133"/>
      <c r="B97" s="131"/>
      <c r="C97" s="131"/>
      <c r="D97" s="133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</row>
    <row r="98" spans="1:15" x14ac:dyDescent="0.2">
      <c r="A98" s="133"/>
      <c r="B98" s="131"/>
      <c r="C98" s="131"/>
      <c r="D98" s="133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</row>
    <row r="99" spans="1:15" x14ac:dyDescent="0.2">
      <c r="A99" s="133"/>
      <c r="B99" s="131"/>
      <c r="C99" s="132"/>
      <c r="D99" s="133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1:15" x14ac:dyDescent="0.2">
      <c r="A100" s="133"/>
      <c r="B100" s="131"/>
      <c r="C100" s="132"/>
      <c r="D100" s="133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</row>
    <row r="101" spans="1:15" x14ac:dyDescent="0.2">
      <c r="A101" s="133"/>
      <c r="B101" s="131"/>
      <c r="C101" s="131"/>
      <c r="D101" s="133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</row>
    <row r="102" spans="1:15" x14ac:dyDescent="0.2">
      <c r="A102" s="133"/>
      <c r="B102" s="131"/>
      <c r="C102" s="132"/>
      <c r="D102" s="133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x14ac:dyDescent="0.2">
      <c r="A103" s="133"/>
      <c r="B103" s="131"/>
      <c r="C103" s="132"/>
      <c r="D103" s="133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</row>
    <row r="104" spans="1:15" x14ac:dyDescent="0.2">
      <c r="A104" s="133"/>
      <c r="B104" s="131"/>
      <c r="C104" s="131"/>
      <c r="D104" s="133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x14ac:dyDescent="0.2">
      <c r="A105" s="133"/>
      <c r="B105" s="131"/>
      <c r="C105" s="131"/>
      <c r="D105" s="133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15" x14ac:dyDescent="0.2">
      <c r="A106" s="133"/>
      <c r="B106" s="131"/>
      <c r="C106" s="131"/>
      <c r="D106" s="133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</row>
    <row r="107" spans="1:15" x14ac:dyDescent="0.2">
      <c r="A107" s="133"/>
      <c r="B107" s="131"/>
      <c r="C107" s="131"/>
      <c r="D107" s="133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</row>
    <row r="108" spans="1:15" x14ac:dyDescent="0.2">
      <c r="A108" s="133"/>
      <c r="B108" s="131"/>
      <c r="C108" s="131"/>
      <c r="D108" s="133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x14ac:dyDescent="0.2">
      <c r="A109" s="133"/>
      <c r="B109" s="131"/>
      <c r="C109" s="131"/>
      <c r="D109" s="133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15" x14ac:dyDescent="0.2">
      <c r="A110" s="133"/>
      <c r="B110" s="131"/>
      <c r="C110" s="132"/>
      <c r="D110" s="133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</row>
    <row r="111" spans="1:15" x14ac:dyDescent="0.2">
      <c r="A111" s="133"/>
      <c r="B111" s="131"/>
      <c r="C111" s="132"/>
      <c r="D111" s="133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2" spans="1:15" x14ac:dyDescent="0.2">
      <c r="A112" s="133"/>
      <c r="B112" s="131"/>
      <c r="C112" s="132"/>
      <c r="D112" s="133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</row>
    <row r="113" spans="1:15" x14ac:dyDescent="0.2">
      <c r="A113" s="133"/>
      <c r="B113" s="131"/>
      <c r="C113" s="131"/>
      <c r="D113" s="133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1:15" x14ac:dyDescent="0.2">
      <c r="A114" s="133"/>
      <c r="B114" s="131"/>
      <c r="C114" s="131"/>
      <c r="D114" s="133"/>
      <c r="E114" s="131"/>
      <c r="F114" s="131"/>
      <c r="G114" s="131"/>
      <c r="H114" s="131"/>
      <c r="I114" s="131"/>
      <c r="J114" s="131"/>
      <c r="K114" s="131"/>
      <c r="L114" s="136"/>
      <c r="M114" s="131"/>
      <c r="N114" s="131"/>
      <c r="O114" s="131"/>
    </row>
    <row r="115" spans="1:15" x14ac:dyDescent="0.2">
      <c r="A115" s="133"/>
      <c r="B115" s="131"/>
      <c r="C115" s="131"/>
      <c r="D115" s="133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1:15" x14ac:dyDescent="0.2">
      <c r="A116" s="133"/>
      <c r="B116" s="131"/>
      <c r="C116" s="131"/>
      <c r="D116" s="133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1:15" x14ac:dyDescent="0.2">
      <c r="A117" s="133"/>
      <c r="B117" s="131"/>
      <c r="C117" s="131"/>
      <c r="D117" s="133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1:15" x14ac:dyDescent="0.2">
      <c r="A118" s="133"/>
      <c r="B118" s="131"/>
      <c r="C118" s="131"/>
      <c r="D118" s="133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1:15" x14ac:dyDescent="0.2">
      <c r="A119" s="133"/>
      <c r="B119" s="131"/>
      <c r="C119" s="131"/>
      <c r="D119" s="133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1:15" x14ac:dyDescent="0.2">
      <c r="A120" s="133"/>
      <c r="B120" s="131"/>
      <c r="C120" s="132"/>
      <c r="D120" s="133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</row>
    <row r="121" spans="1:15" x14ac:dyDescent="0.2">
      <c r="A121" s="133"/>
      <c r="B121" s="131"/>
      <c r="C121" s="132"/>
      <c r="D121" s="133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</row>
    <row r="122" spans="1:15" x14ac:dyDescent="0.2">
      <c r="A122" s="133"/>
      <c r="B122" s="131"/>
      <c r="C122" s="132"/>
      <c r="D122" s="133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</row>
    <row r="123" spans="1:15" x14ac:dyDescent="0.2">
      <c r="A123" s="133"/>
      <c r="B123" s="131"/>
      <c r="C123" s="132"/>
      <c r="D123" s="133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</row>
    <row r="124" spans="1:15" x14ac:dyDescent="0.2">
      <c r="A124" s="133"/>
      <c r="B124" s="131"/>
      <c r="C124" s="132"/>
      <c r="D124" s="133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1:15" x14ac:dyDescent="0.2">
      <c r="A125" s="133"/>
      <c r="B125" s="131"/>
      <c r="C125" s="131"/>
      <c r="D125" s="133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1:15" x14ac:dyDescent="0.2">
      <c r="A126" s="133"/>
      <c r="B126" s="131"/>
      <c r="C126" s="132"/>
      <c r="D126" s="133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1:15" x14ac:dyDescent="0.2">
      <c r="A127" s="133"/>
      <c r="B127" s="131"/>
      <c r="C127" s="132"/>
      <c r="D127" s="133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1:15" x14ac:dyDescent="0.2">
      <c r="A128" s="133"/>
      <c r="B128" s="131"/>
      <c r="C128" s="132"/>
      <c r="D128" s="133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1:15" x14ac:dyDescent="0.2">
      <c r="A129" s="133"/>
      <c r="B129" s="131"/>
      <c r="C129" s="132"/>
      <c r="D129" s="133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</row>
    <row r="130" spans="1:15" x14ac:dyDescent="0.2">
      <c r="A130" s="133"/>
      <c r="B130" s="131"/>
      <c r="C130" s="132"/>
      <c r="D130" s="133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1:15" x14ac:dyDescent="0.2">
      <c r="A131" s="133"/>
      <c r="B131" s="131"/>
      <c r="C131" s="132"/>
      <c r="D131" s="133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</row>
    <row r="132" spans="1:15" x14ac:dyDescent="0.2">
      <c r="A132" s="133"/>
      <c r="B132" s="131"/>
      <c r="C132" s="132"/>
      <c r="D132" s="133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</row>
    <row r="133" spans="1:15" x14ac:dyDescent="0.2">
      <c r="A133" s="133"/>
      <c r="B133" s="131"/>
      <c r="C133" s="132"/>
      <c r="D133" s="133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1:15" x14ac:dyDescent="0.2">
      <c r="A134" s="133"/>
      <c r="B134" s="131"/>
      <c r="C134" s="132"/>
      <c r="D134" s="133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1:15" x14ac:dyDescent="0.2">
      <c r="A135" s="133"/>
      <c r="B135" s="131"/>
      <c r="C135" s="132"/>
      <c r="D135" s="133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1:15" x14ac:dyDescent="0.2">
      <c r="A136" s="133"/>
      <c r="B136" s="131"/>
      <c r="C136" s="132"/>
      <c r="D136" s="133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x14ac:dyDescent="0.2">
      <c r="A137" s="133"/>
      <c r="B137" s="131"/>
      <c r="C137" s="132"/>
      <c r="D137" s="133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x14ac:dyDescent="0.2">
      <c r="A138" s="133"/>
      <c r="B138" s="131"/>
      <c r="C138" s="132"/>
      <c r="D138" s="133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  <row r="139" spans="1:15" x14ac:dyDescent="0.2">
      <c r="A139" s="133"/>
      <c r="B139" s="131"/>
      <c r="C139" s="132"/>
      <c r="D139" s="133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</row>
    <row r="140" spans="1:15" x14ac:dyDescent="0.2">
      <c r="A140" s="133"/>
      <c r="B140" s="131"/>
      <c r="C140" s="132"/>
      <c r="D140" s="133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</row>
    <row r="141" spans="1:15" x14ac:dyDescent="0.2">
      <c r="A141" s="133"/>
      <c r="B141" s="131"/>
      <c r="C141" s="132"/>
      <c r="D141" s="133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</row>
    <row r="142" spans="1:15" x14ac:dyDescent="0.2">
      <c r="A142" s="133"/>
      <c r="B142" s="131"/>
      <c r="C142" s="132"/>
      <c r="D142" s="133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1:15" x14ac:dyDescent="0.2">
      <c r="A143" s="133"/>
      <c r="B143" s="131"/>
      <c r="C143" s="132"/>
      <c r="D143" s="133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1:15" x14ac:dyDescent="0.2">
      <c r="A144" s="133"/>
      <c r="B144" s="131"/>
      <c r="C144" s="132"/>
      <c r="D144" s="133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1:15" x14ac:dyDescent="0.2">
      <c r="A145" s="133"/>
      <c r="B145" s="131"/>
      <c r="C145" s="132"/>
      <c r="D145" s="133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1:15" x14ac:dyDescent="0.2">
      <c r="A146" s="133"/>
      <c r="B146" s="131"/>
      <c r="C146" s="132"/>
      <c r="D146" s="133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1:15" x14ac:dyDescent="0.2">
      <c r="A147" s="133"/>
      <c r="B147" s="131"/>
      <c r="C147" s="132"/>
      <c r="D147" s="133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1:15" x14ac:dyDescent="0.2">
      <c r="A148" s="133"/>
      <c r="B148" s="131"/>
      <c r="C148" s="132"/>
      <c r="D148" s="133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1:15" x14ac:dyDescent="0.2">
      <c r="A149" s="133"/>
      <c r="B149" s="131"/>
      <c r="C149" s="132"/>
      <c r="D149" s="133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</row>
    <row r="150" spans="1:15" x14ac:dyDescent="0.2">
      <c r="A150" s="133"/>
      <c r="B150" s="131"/>
      <c r="C150" s="132"/>
      <c r="D150" s="133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</row>
    <row r="151" spans="1:15" x14ac:dyDescent="0.2">
      <c r="A151" s="133"/>
      <c r="B151" s="131"/>
      <c r="C151" s="132"/>
      <c r="D151" s="133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</row>
    <row r="152" spans="1:15" x14ac:dyDescent="0.2">
      <c r="A152" s="133"/>
      <c r="B152" s="131"/>
      <c r="C152" s="132"/>
      <c r="D152" s="133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</row>
    <row r="153" spans="1:15" x14ac:dyDescent="0.2">
      <c r="A153" s="133"/>
      <c r="B153" s="131"/>
      <c r="C153" s="132"/>
      <c r="D153" s="133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</row>
    <row r="154" spans="1:15" x14ac:dyDescent="0.2">
      <c r="A154" s="133"/>
      <c r="B154" s="131"/>
      <c r="C154" s="132"/>
      <c r="D154" s="133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</row>
    <row r="155" spans="1:15" x14ac:dyDescent="0.2">
      <c r="A155" s="133"/>
      <c r="B155" s="131"/>
      <c r="C155" s="132"/>
      <c r="D155" s="133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</row>
    <row r="156" spans="1:15" x14ac:dyDescent="0.2">
      <c r="A156" s="133"/>
      <c r="B156" s="131"/>
      <c r="C156" s="132"/>
      <c r="D156" s="133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</row>
    <row r="157" spans="1:15" x14ac:dyDescent="0.2">
      <c r="A157" s="133"/>
      <c r="B157" s="131"/>
      <c r="C157" s="132"/>
      <c r="D157" s="133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1:15" x14ac:dyDescent="0.2">
      <c r="A158" s="133"/>
      <c r="B158" s="131"/>
      <c r="C158" s="132"/>
      <c r="D158" s="133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</row>
    <row r="159" spans="1:15" x14ac:dyDescent="0.2">
      <c r="A159" s="133"/>
      <c r="B159" s="131"/>
      <c r="C159" s="132"/>
      <c r="D159" s="133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</row>
    <row r="160" spans="1:15" x14ac:dyDescent="0.2">
      <c r="A160" s="133"/>
      <c r="B160" s="131"/>
      <c r="C160" s="132"/>
      <c r="D160" s="133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</row>
    <row r="161" spans="1:15" x14ac:dyDescent="0.2">
      <c r="A161" s="133"/>
      <c r="B161" s="131"/>
      <c r="C161" s="132"/>
      <c r="D161" s="133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1:15" x14ac:dyDescent="0.2">
      <c r="A162" s="133"/>
      <c r="B162" s="131"/>
      <c r="C162" s="132"/>
      <c r="D162" s="134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1:15" x14ac:dyDescent="0.2">
      <c r="A163" s="133"/>
      <c r="B163" s="131"/>
      <c r="C163" s="132"/>
      <c r="D163" s="134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</row>
    <row r="164" spans="1:15" x14ac:dyDescent="0.2">
      <c r="A164" s="133"/>
      <c r="B164" s="131"/>
      <c r="C164" s="132"/>
      <c r="D164" s="134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</row>
    <row r="165" spans="1:15" x14ac:dyDescent="0.2">
      <c r="A165" s="133"/>
      <c r="B165" s="131"/>
      <c r="C165" s="132"/>
      <c r="D165" s="134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</row>
    <row r="166" spans="1:15" x14ac:dyDescent="0.2">
      <c r="A166" s="133"/>
      <c r="B166" s="131"/>
      <c r="C166" s="132"/>
      <c r="D166" s="134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1:15" x14ac:dyDescent="0.2">
      <c r="A167" s="133"/>
      <c r="B167" s="131"/>
      <c r="C167" s="132"/>
      <c r="D167" s="134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</row>
    <row r="168" spans="1:15" x14ac:dyDescent="0.2">
      <c r="A168" s="133"/>
      <c r="B168" s="131"/>
      <c r="C168" s="132"/>
      <c r="D168" s="134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</row>
    <row r="169" spans="1:15" x14ac:dyDescent="0.2">
      <c r="A169" s="133"/>
      <c r="B169" s="131"/>
      <c r="C169" s="132"/>
      <c r="D169" s="134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1:15" x14ac:dyDescent="0.2">
      <c r="A170" s="133"/>
      <c r="B170" s="131"/>
      <c r="C170" s="132"/>
      <c r="D170" s="134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1:15" x14ac:dyDescent="0.2">
      <c r="A171" s="133"/>
      <c r="B171" s="131"/>
      <c r="C171" s="132"/>
      <c r="D171" s="134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</row>
    <row r="172" spans="1:15" x14ac:dyDescent="0.2">
      <c r="A172" s="133"/>
      <c r="B172" s="131"/>
      <c r="C172" s="132"/>
      <c r="D172" s="134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1:15" x14ac:dyDescent="0.2">
      <c r="A173" s="133"/>
      <c r="B173" s="131"/>
      <c r="C173" s="131"/>
      <c r="D173" s="133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1:15" x14ac:dyDescent="0.2">
      <c r="A174" s="133"/>
      <c r="B174" s="131"/>
      <c r="C174" s="132"/>
      <c r="D174" s="133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1:15" x14ac:dyDescent="0.2">
      <c r="A175" s="133"/>
      <c r="B175" s="131"/>
      <c r="C175" s="132"/>
      <c r="D175" s="133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1:15" x14ac:dyDescent="0.2">
      <c r="A176" s="133"/>
      <c r="B176" s="131"/>
      <c r="C176" s="131"/>
      <c r="D176" s="133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1:15" x14ac:dyDescent="0.2">
      <c r="A177" s="133"/>
      <c r="B177" s="131"/>
      <c r="C177" s="131"/>
      <c r="D177" s="133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1:15" x14ac:dyDescent="0.2">
      <c r="A178" s="133"/>
      <c r="B178" s="131"/>
      <c r="C178" s="131"/>
      <c r="D178" s="135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1:15" x14ac:dyDescent="0.2">
      <c r="A179" s="133"/>
      <c r="B179" s="131"/>
      <c r="C179" s="132"/>
      <c r="D179" s="133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</row>
    <row r="180" spans="1:15" x14ac:dyDescent="0.2">
      <c r="A180" s="133"/>
      <c r="B180" s="131"/>
      <c r="C180" s="132"/>
      <c r="D180" s="133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</row>
    <row r="181" spans="1:15" x14ac:dyDescent="0.2">
      <c r="A181" s="133"/>
      <c r="B181" s="132"/>
      <c r="C181" s="132"/>
      <c r="D181" s="134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</row>
    <row r="182" spans="1:15" x14ac:dyDescent="0.2">
      <c r="A182" s="133"/>
    </row>
    <row r="183" spans="1:15" x14ac:dyDescent="0.2">
      <c r="A183" s="133"/>
    </row>
    <row r="184" spans="1:15" x14ac:dyDescent="0.2">
      <c r="A184" s="133"/>
    </row>
    <row r="185" spans="1:15" x14ac:dyDescent="0.2">
      <c r="A185" s="133"/>
    </row>
    <row r="186" spans="1:15" x14ac:dyDescent="0.2">
      <c r="A186" s="133"/>
    </row>
    <row r="187" spans="1:15" x14ac:dyDescent="0.2">
      <c r="A187" s="133"/>
    </row>
    <row r="188" spans="1:15" x14ac:dyDescent="0.2">
      <c r="A188" s="133"/>
    </row>
    <row r="189" spans="1:15" x14ac:dyDescent="0.2">
      <c r="A189" s="133"/>
    </row>
    <row r="190" spans="1:15" x14ac:dyDescent="0.2">
      <c r="A190" s="133"/>
    </row>
    <row r="191" spans="1:15" x14ac:dyDescent="0.2">
      <c r="A191" s="133"/>
    </row>
    <row r="192" spans="1:15" x14ac:dyDescent="0.2">
      <c r="A192" s="133"/>
    </row>
    <row r="193" spans="1:1" x14ac:dyDescent="0.2">
      <c r="A193" s="133"/>
    </row>
    <row r="194" spans="1:1" x14ac:dyDescent="0.2">
      <c r="A194" s="133"/>
    </row>
    <row r="195" spans="1:1" x14ac:dyDescent="0.2">
      <c r="A195" s="133"/>
    </row>
    <row r="196" spans="1:1" x14ac:dyDescent="0.2">
      <c r="A196" s="133"/>
    </row>
    <row r="197" spans="1:1" x14ac:dyDescent="0.2">
      <c r="A197" s="133"/>
    </row>
    <row r="198" spans="1:1" x14ac:dyDescent="0.2">
      <c r="A198" s="133"/>
    </row>
    <row r="199" spans="1:1" x14ac:dyDescent="0.2">
      <c r="A199" s="133"/>
    </row>
    <row r="200" spans="1:1" x14ac:dyDescent="0.2">
      <c r="A200" s="133"/>
    </row>
    <row r="201" spans="1:1" x14ac:dyDescent="0.2">
      <c r="A201" s="133"/>
    </row>
    <row r="202" spans="1:1" x14ac:dyDescent="0.2">
      <c r="A202" s="133"/>
    </row>
    <row r="203" spans="1:1" x14ac:dyDescent="0.2">
      <c r="A203" s="133"/>
    </row>
    <row r="204" spans="1:1" x14ac:dyDescent="0.2">
      <c r="A204" s="133"/>
    </row>
    <row r="205" spans="1:1" x14ac:dyDescent="0.2">
      <c r="A205" s="133"/>
    </row>
    <row r="206" spans="1:1" x14ac:dyDescent="0.2">
      <c r="A206" s="133"/>
    </row>
    <row r="207" spans="1:1" x14ac:dyDescent="0.2">
      <c r="A207" s="133"/>
    </row>
    <row r="208" spans="1:1" x14ac:dyDescent="0.2">
      <c r="A208" s="133"/>
    </row>
    <row r="209" spans="1:1" x14ac:dyDescent="0.2">
      <c r="A209" s="133"/>
    </row>
    <row r="210" spans="1:1" x14ac:dyDescent="0.2">
      <c r="A210" s="133"/>
    </row>
    <row r="211" spans="1:1" x14ac:dyDescent="0.2">
      <c r="A211" s="133"/>
    </row>
    <row r="212" spans="1:1" x14ac:dyDescent="0.2">
      <c r="A212" s="133"/>
    </row>
    <row r="213" spans="1:1" x14ac:dyDescent="0.2">
      <c r="A213" s="133"/>
    </row>
    <row r="214" spans="1:1" x14ac:dyDescent="0.2">
      <c r="A214" s="133"/>
    </row>
    <row r="215" spans="1:1" x14ac:dyDescent="0.2">
      <c r="A215" s="133"/>
    </row>
    <row r="216" spans="1:1" x14ac:dyDescent="0.2">
      <c r="A216" s="133"/>
    </row>
    <row r="217" spans="1:1" x14ac:dyDescent="0.2">
      <c r="A217" s="133"/>
    </row>
    <row r="218" spans="1:1" x14ac:dyDescent="0.2">
      <c r="A218" s="133"/>
    </row>
    <row r="219" spans="1:1" x14ac:dyDescent="0.2">
      <c r="A219" s="133"/>
    </row>
    <row r="220" spans="1:1" x14ac:dyDescent="0.2">
      <c r="A220" s="137"/>
    </row>
  </sheetData>
  <sortState ref="B5:Q14">
    <sortCondition descending="1" ref="Q5"/>
  </sortState>
  <mergeCells count="19">
    <mergeCell ref="M3:M4"/>
    <mergeCell ref="O3:O4"/>
    <mergeCell ref="P3:P4"/>
    <mergeCell ref="Q3:Q4"/>
    <mergeCell ref="R3:R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.39375" bottom="1.39375" header="0.51180555555555496" footer="0.51180555555555496"/>
  <pageSetup paperSize="9" scale="8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02"/>
  <sheetViews>
    <sheetView zoomScaleNormal="100" workbookViewId="0">
      <selection activeCell="R7" sqref="R7"/>
    </sheetView>
  </sheetViews>
  <sheetFormatPr defaultRowHeight="14.25" x14ac:dyDescent="0.2"/>
  <cols>
    <col min="1" max="1" width="5" style="48" customWidth="1"/>
    <col min="2" max="2" width="25.375" style="47" customWidth="1"/>
    <col min="3" max="3" width="8" style="48" customWidth="1"/>
    <col min="4" max="4" width="15.875" style="50" customWidth="1"/>
    <col min="5" max="5" width="4.875" style="48" customWidth="1"/>
    <col min="6" max="6" width="4" style="48" customWidth="1"/>
    <col min="7" max="7" width="4.375" style="48" customWidth="1"/>
    <col min="8" max="8" width="4.25" style="50" customWidth="1"/>
    <col min="9" max="9" width="4.625" style="48" customWidth="1"/>
    <col min="10" max="10" width="4.375" style="48" customWidth="1"/>
    <col min="11" max="11" width="4.25" style="48" customWidth="1"/>
    <col min="12" max="12" width="4.125" style="48" customWidth="1"/>
    <col min="13" max="13" width="4" style="48" customWidth="1"/>
    <col min="14" max="15" width="4.75" style="48" customWidth="1"/>
    <col min="16" max="16" width="11.875" style="52" customWidth="1"/>
    <col min="17" max="17" width="9.25" style="48" customWidth="1"/>
    <col min="18" max="18" width="7.625" style="48" customWidth="1"/>
    <col min="19" max="19" width="3.375" style="48" customWidth="1"/>
    <col min="20" max="20" width="4.25" style="48" customWidth="1"/>
    <col min="21" max="21" width="3.625" style="48" customWidth="1"/>
    <col min="22" max="22" width="3.125" style="48" customWidth="1"/>
    <col min="23" max="1026" width="8" style="48" customWidth="1"/>
  </cols>
  <sheetData>
    <row r="1" spans="1:22" ht="85.5" customHeight="1" x14ac:dyDescent="0.25">
      <c r="A1" s="391" t="s">
        <v>271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2"/>
      <c r="Q1" s="47"/>
      <c r="S1" s="47"/>
      <c r="T1" s="47"/>
      <c r="U1" s="47"/>
      <c r="V1" s="47"/>
    </row>
    <row r="2" spans="1:22" ht="22.5" customHeight="1" x14ac:dyDescent="0.2">
      <c r="A2" s="397" t="s">
        <v>1</v>
      </c>
      <c r="B2" s="387" t="s">
        <v>2</v>
      </c>
      <c r="C2" s="388" t="s">
        <v>3</v>
      </c>
      <c r="D2" s="387" t="s">
        <v>4</v>
      </c>
      <c r="E2" s="389" t="s">
        <v>5</v>
      </c>
      <c r="F2" s="389" t="s">
        <v>6</v>
      </c>
      <c r="G2" s="389" t="s">
        <v>7</v>
      </c>
      <c r="H2" s="389" t="s">
        <v>8</v>
      </c>
      <c r="I2" s="389" t="s">
        <v>9</v>
      </c>
      <c r="J2" s="389" t="s">
        <v>10</v>
      </c>
      <c r="K2" s="389" t="s">
        <v>11</v>
      </c>
      <c r="L2" s="389" t="s">
        <v>12</v>
      </c>
      <c r="M2" s="389" t="s">
        <v>13</v>
      </c>
      <c r="N2" s="363"/>
      <c r="O2" s="389" t="s">
        <v>14</v>
      </c>
      <c r="P2" s="398" t="s">
        <v>272</v>
      </c>
      <c r="Q2" s="383" t="s">
        <v>16</v>
      </c>
      <c r="R2" s="383" t="s">
        <v>17</v>
      </c>
      <c r="S2" s="47"/>
      <c r="T2" s="47"/>
      <c r="U2" s="47"/>
      <c r="V2" s="47"/>
    </row>
    <row r="3" spans="1:22" ht="45" customHeight="1" x14ac:dyDescent="0.2">
      <c r="A3" s="397"/>
      <c r="B3" s="387"/>
      <c r="C3" s="388"/>
      <c r="D3" s="387"/>
      <c r="E3" s="389"/>
      <c r="F3" s="389"/>
      <c r="G3" s="389"/>
      <c r="H3" s="389"/>
      <c r="I3" s="389"/>
      <c r="J3" s="389"/>
      <c r="K3" s="389"/>
      <c r="L3" s="389"/>
      <c r="M3" s="389"/>
      <c r="N3" s="363" t="s">
        <v>777</v>
      </c>
      <c r="O3" s="389"/>
      <c r="P3" s="398"/>
      <c r="Q3" s="383"/>
      <c r="R3" s="383"/>
      <c r="S3" s="47"/>
      <c r="T3" s="47"/>
      <c r="U3" s="47"/>
      <c r="V3" s="47"/>
    </row>
    <row r="4" spans="1:22" ht="15" x14ac:dyDescent="0.25">
      <c r="A4" s="103">
        <v>1</v>
      </c>
      <c r="B4" s="119" t="s">
        <v>276</v>
      </c>
      <c r="C4" s="106">
        <v>2013</v>
      </c>
      <c r="D4" s="106" t="s">
        <v>14</v>
      </c>
      <c r="E4" s="106">
        <v>13</v>
      </c>
      <c r="F4" s="106">
        <v>16</v>
      </c>
      <c r="G4" s="106">
        <v>14</v>
      </c>
      <c r="H4" s="106">
        <v>15</v>
      </c>
      <c r="I4" s="106">
        <v>15</v>
      </c>
      <c r="J4" s="106">
        <v>16</v>
      </c>
      <c r="K4" s="106">
        <v>15</v>
      </c>
      <c r="L4" s="106">
        <v>14</v>
      </c>
      <c r="M4" s="106">
        <v>14</v>
      </c>
      <c r="N4" s="106">
        <v>14</v>
      </c>
      <c r="O4" s="106">
        <v>14</v>
      </c>
      <c r="P4" s="60">
        <f t="shared" ref="P4" si="0">SUM(E4:O4)</f>
        <v>160</v>
      </c>
      <c r="Q4" s="61">
        <v>91</v>
      </c>
      <c r="R4" s="13">
        <v>3</v>
      </c>
      <c r="S4" s="47"/>
      <c r="T4" s="47"/>
      <c r="U4" s="47"/>
      <c r="V4" s="47"/>
    </row>
    <row r="5" spans="1:22" ht="15" x14ac:dyDescent="0.25">
      <c r="A5" s="32">
        <v>2</v>
      </c>
      <c r="B5" s="138" t="s">
        <v>273</v>
      </c>
      <c r="C5" s="69">
        <v>2012</v>
      </c>
      <c r="D5" s="69" t="s">
        <v>6</v>
      </c>
      <c r="E5" s="69">
        <v>16</v>
      </c>
      <c r="F5" s="69"/>
      <c r="G5" s="69">
        <v>16</v>
      </c>
      <c r="H5" s="69"/>
      <c r="I5" s="69">
        <v>16</v>
      </c>
      <c r="J5" s="69">
        <v>15</v>
      </c>
      <c r="K5" s="69"/>
      <c r="L5" s="69"/>
      <c r="M5" s="69">
        <v>16</v>
      </c>
      <c r="N5" s="69">
        <v>16</v>
      </c>
      <c r="O5" s="69"/>
      <c r="P5" s="60">
        <f t="shared" ref="P5:P12" si="1">SUM(E5:O5)</f>
        <v>95</v>
      </c>
      <c r="Q5" s="65">
        <v>95</v>
      </c>
      <c r="R5" s="19">
        <v>1</v>
      </c>
      <c r="S5" s="47"/>
      <c r="T5" s="47"/>
      <c r="U5" s="47"/>
      <c r="V5" s="47"/>
    </row>
    <row r="6" spans="1:22" ht="15" customHeight="1" x14ac:dyDescent="0.25">
      <c r="A6" s="32">
        <v>3</v>
      </c>
      <c r="B6" s="119" t="s">
        <v>274</v>
      </c>
      <c r="C6" s="139">
        <v>2012</v>
      </c>
      <c r="D6" s="111" t="s">
        <v>53</v>
      </c>
      <c r="E6" s="139">
        <v>15</v>
      </c>
      <c r="F6" s="139"/>
      <c r="G6" s="139">
        <v>15</v>
      </c>
      <c r="H6" s="139">
        <v>16</v>
      </c>
      <c r="I6" s="139"/>
      <c r="J6" s="139"/>
      <c r="K6" s="139"/>
      <c r="L6" s="139">
        <v>16</v>
      </c>
      <c r="M6" s="139"/>
      <c r="N6" s="139">
        <v>15</v>
      </c>
      <c r="O6" s="139">
        <v>15</v>
      </c>
      <c r="P6" s="60">
        <f t="shared" si="1"/>
        <v>92</v>
      </c>
      <c r="Q6" s="65">
        <v>92</v>
      </c>
      <c r="R6" s="19">
        <v>2</v>
      </c>
      <c r="S6" s="47"/>
      <c r="T6" s="47"/>
      <c r="U6" s="47"/>
      <c r="V6" s="47"/>
    </row>
    <row r="7" spans="1:22" ht="15" x14ac:dyDescent="0.25">
      <c r="A7" s="32">
        <v>4</v>
      </c>
      <c r="B7" s="121" t="s">
        <v>297</v>
      </c>
      <c r="C7" s="106"/>
      <c r="D7" s="106" t="s">
        <v>35</v>
      </c>
      <c r="E7" s="106"/>
      <c r="F7" s="106">
        <v>14</v>
      </c>
      <c r="G7" s="106">
        <v>5</v>
      </c>
      <c r="H7" s="106">
        <v>13</v>
      </c>
      <c r="I7" s="106">
        <v>7</v>
      </c>
      <c r="J7" s="106">
        <v>14</v>
      </c>
      <c r="K7" s="106">
        <v>16</v>
      </c>
      <c r="L7" s="106">
        <v>15</v>
      </c>
      <c r="M7" s="106">
        <v>15</v>
      </c>
      <c r="N7" s="106"/>
      <c r="O7" s="106">
        <v>16</v>
      </c>
      <c r="P7" s="319">
        <f t="shared" si="1"/>
        <v>115</v>
      </c>
      <c r="Q7" s="65">
        <v>90</v>
      </c>
      <c r="R7" s="19"/>
      <c r="S7" s="47"/>
      <c r="T7" s="47"/>
      <c r="U7" s="47"/>
      <c r="V7" s="47"/>
    </row>
    <row r="8" spans="1:22" ht="15" x14ac:dyDescent="0.25">
      <c r="A8" s="32">
        <v>5</v>
      </c>
      <c r="B8" s="22" t="s">
        <v>292</v>
      </c>
      <c r="C8" s="106"/>
      <c r="D8" s="106" t="s">
        <v>40</v>
      </c>
      <c r="E8" s="106"/>
      <c r="F8" s="106"/>
      <c r="G8" s="106">
        <v>13</v>
      </c>
      <c r="H8" s="106">
        <v>12</v>
      </c>
      <c r="I8" s="106">
        <v>13</v>
      </c>
      <c r="J8" s="106"/>
      <c r="K8" s="106">
        <v>14</v>
      </c>
      <c r="L8" s="106"/>
      <c r="M8" s="106">
        <v>13</v>
      </c>
      <c r="N8" s="106">
        <v>13</v>
      </c>
      <c r="O8" s="106"/>
      <c r="P8" s="319">
        <f t="shared" si="1"/>
        <v>78</v>
      </c>
      <c r="Q8" s="65">
        <v>78</v>
      </c>
      <c r="R8" s="19"/>
      <c r="S8" s="47"/>
      <c r="T8" s="47"/>
      <c r="U8" s="47"/>
      <c r="V8" s="47"/>
    </row>
    <row r="9" spans="1:22" ht="15" x14ac:dyDescent="0.25">
      <c r="A9" s="32">
        <v>6</v>
      </c>
      <c r="B9" s="138" t="s">
        <v>278</v>
      </c>
      <c r="C9" s="29">
        <v>2012</v>
      </c>
      <c r="D9" s="69" t="s">
        <v>20</v>
      </c>
      <c r="E9" s="29">
        <v>11</v>
      </c>
      <c r="F9" s="29">
        <v>11</v>
      </c>
      <c r="G9" s="29">
        <v>9</v>
      </c>
      <c r="H9" s="29"/>
      <c r="I9" s="29">
        <v>11</v>
      </c>
      <c r="J9" s="29"/>
      <c r="K9" s="29">
        <v>10</v>
      </c>
      <c r="L9" s="29">
        <v>10</v>
      </c>
      <c r="M9" s="29">
        <v>11</v>
      </c>
      <c r="N9" s="29">
        <v>10</v>
      </c>
      <c r="O9" s="29">
        <v>12</v>
      </c>
      <c r="P9" s="60">
        <f t="shared" si="1"/>
        <v>95</v>
      </c>
      <c r="Q9" s="65">
        <v>66</v>
      </c>
      <c r="R9" s="19"/>
      <c r="S9" s="47"/>
      <c r="T9" s="47"/>
      <c r="U9" s="47"/>
      <c r="V9" s="47"/>
    </row>
    <row r="10" spans="1:22" ht="15" x14ac:dyDescent="0.25">
      <c r="A10" s="32">
        <v>7</v>
      </c>
      <c r="B10" s="22" t="s">
        <v>275</v>
      </c>
      <c r="C10" s="105">
        <v>2013</v>
      </c>
      <c r="D10" s="105" t="s">
        <v>20</v>
      </c>
      <c r="E10" s="105">
        <v>14</v>
      </c>
      <c r="F10" s="105"/>
      <c r="G10" s="105">
        <v>10</v>
      </c>
      <c r="H10" s="105">
        <v>14</v>
      </c>
      <c r="I10" s="105">
        <v>14</v>
      </c>
      <c r="J10" s="105"/>
      <c r="K10" s="105"/>
      <c r="L10" s="105"/>
      <c r="M10" s="105"/>
      <c r="N10" s="105"/>
      <c r="O10" s="105"/>
      <c r="P10" s="60">
        <f t="shared" si="1"/>
        <v>52</v>
      </c>
      <c r="Q10" s="79">
        <v>52</v>
      </c>
      <c r="R10" s="26"/>
      <c r="S10" s="47"/>
      <c r="T10" s="47"/>
      <c r="U10" s="47"/>
      <c r="V10" s="47"/>
    </row>
    <row r="11" spans="1:22" ht="15" x14ac:dyDescent="0.25">
      <c r="A11" s="32">
        <v>8</v>
      </c>
      <c r="B11" s="22" t="s">
        <v>279</v>
      </c>
      <c r="C11" s="111">
        <v>2012</v>
      </c>
      <c r="D11" s="111" t="s">
        <v>14</v>
      </c>
      <c r="E11" s="111">
        <v>10</v>
      </c>
      <c r="F11" s="111">
        <v>3</v>
      </c>
      <c r="G11" s="111"/>
      <c r="H11" s="111">
        <v>9</v>
      </c>
      <c r="I11" s="111"/>
      <c r="J11" s="111"/>
      <c r="K11" s="111">
        <v>6</v>
      </c>
      <c r="L11" s="111"/>
      <c r="M11" s="111"/>
      <c r="N11" s="111">
        <v>12</v>
      </c>
      <c r="O11" s="111">
        <v>11</v>
      </c>
      <c r="P11" s="60">
        <f t="shared" si="1"/>
        <v>51</v>
      </c>
      <c r="Q11" s="79">
        <v>51</v>
      </c>
      <c r="R11" s="26"/>
      <c r="S11" s="47"/>
      <c r="T11" s="47"/>
      <c r="U11" s="47"/>
      <c r="V11" s="47"/>
    </row>
    <row r="12" spans="1:22" ht="14.25" customHeight="1" x14ac:dyDescent="0.25">
      <c r="A12" s="32">
        <v>9</v>
      </c>
      <c r="B12" s="22" t="s">
        <v>310</v>
      </c>
      <c r="C12" s="106">
        <v>2012</v>
      </c>
      <c r="D12" s="106" t="s">
        <v>7</v>
      </c>
      <c r="E12" s="106"/>
      <c r="F12" s="106">
        <v>13</v>
      </c>
      <c r="G12" s="106">
        <v>12</v>
      </c>
      <c r="H12" s="106"/>
      <c r="I12" s="106"/>
      <c r="J12" s="106"/>
      <c r="K12" s="106"/>
      <c r="L12" s="106"/>
      <c r="M12" s="106">
        <v>10</v>
      </c>
      <c r="N12" s="106"/>
      <c r="O12" s="106">
        <v>9</v>
      </c>
      <c r="P12" s="319">
        <f t="shared" si="1"/>
        <v>44</v>
      </c>
      <c r="Q12" s="79">
        <v>44</v>
      </c>
      <c r="R12" s="26"/>
      <c r="S12" s="47"/>
      <c r="T12" s="47"/>
      <c r="U12" s="47"/>
      <c r="V12" s="47"/>
    </row>
    <row r="13" spans="1:22" ht="15" x14ac:dyDescent="0.25">
      <c r="A13" s="32">
        <v>10</v>
      </c>
      <c r="B13" s="119" t="s">
        <v>327</v>
      </c>
      <c r="C13" s="121"/>
      <c r="D13" s="106" t="s">
        <v>40</v>
      </c>
      <c r="E13" s="105"/>
      <c r="F13" s="105"/>
      <c r="G13" s="105"/>
      <c r="H13" s="105"/>
      <c r="I13" s="105"/>
      <c r="J13" s="105"/>
      <c r="K13" s="105">
        <v>11</v>
      </c>
      <c r="L13" s="105">
        <v>8</v>
      </c>
      <c r="M13" s="105">
        <v>12</v>
      </c>
      <c r="N13" s="105">
        <v>11</v>
      </c>
      <c r="O13" s="105"/>
      <c r="P13" s="319">
        <f>SUM(J13:O13)</f>
        <v>42</v>
      </c>
      <c r="Q13" s="79">
        <v>42</v>
      </c>
      <c r="R13" s="26"/>
      <c r="S13" s="47"/>
      <c r="T13" s="47"/>
      <c r="U13" s="47"/>
      <c r="V13" s="47"/>
    </row>
    <row r="14" spans="1:22" ht="15" x14ac:dyDescent="0.25">
      <c r="A14" s="32">
        <v>11</v>
      </c>
      <c r="B14" s="22" t="s">
        <v>309</v>
      </c>
      <c r="C14" s="106">
        <v>2012</v>
      </c>
      <c r="D14" s="106" t="s">
        <v>35</v>
      </c>
      <c r="E14" s="106"/>
      <c r="F14" s="106">
        <v>15</v>
      </c>
      <c r="G14" s="106">
        <v>7</v>
      </c>
      <c r="H14" s="106"/>
      <c r="I14" s="106"/>
      <c r="J14" s="106"/>
      <c r="K14" s="106"/>
      <c r="L14" s="106">
        <v>12</v>
      </c>
      <c r="M14" s="106"/>
      <c r="N14" s="106">
        <v>4</v>
      </c>
      <c r="O14" s="106"/>
      <c r="P14" s="319">
        <f>SUM(E14:O14)</f>
        <v>38</v>
      </c>
      <c r="Q14" s="140"/>
      <c r="R14" s="47"/>
      <c r="S14" s="47"/>
      <c r="T14" s="47"/>
      <c r="U14" s="47"/>
      <c r="V14" s="47"/>
    </row>
    <row r="15" spans="1:22" ht="14.25" customHeight="1" x14ac:dyDescent="0.25">
      <c r="A15" s="32">
        <v>12</v>
      </c>
      <c r="B15" s="22" t="s">
        <v>298</v>
      </c>
      <c r="C15" s="106"/>
      <c r="D15" s="106" t="s">
        <v>14</v>
      </c>
      <c r="E15" s="106"/>
      <c r="F15" s="106"/>
      <c r="G15" s="106"/>
      <c r="H15" s="106">
        <v>5</v>
      </c>
      <c r="I15" s="106">
        <v>6</v>
      </c>
      <c r="J15" s="106">
        <v>10</v>
      </c>
      <c r="K15" s="106">
        <v>3</v>
      </c>
      <c r="L15" s="106">
        <v>3</v>
      </c>
      <c r="M15" s="106"/>
      <c r="N15" s="106"/>
      <c r="O15" s="106">
        <v>10</v>
      </c>
      <c r="P15" s="319">
        <f>SUM(E15:O15)</f>
        <v>37</v>
      </c>
      <c r="Q15" s="140"/>
      <c r="R15" s="47"/>
      <c r="S15" s="47"/>
      <c r="T15" s="47"/>
      <c r="U15" s="47"/>
      <c r="V15" s="47"/>
    </row>
    <row r="16" spans="1:22" ht="15" x14ac:dyDescent="0.25">
      <c r="A16" s="32">
        <v>13</v>
      </c>
      <c r="B16" s="22" t="s">
        <v>280</v>
      </c>
      <c r="C16" s="106">
        <v>2012</v>
      </c>
      <c r="D16" s="106" t="s">
        <v>53</v>
      </c>
      <c r="E16" s="106">
        <v>9</v>
      </c>
      <c r="F16" s="106">
        <v>8</v>
      </c>
      <c r="G16" s="106">
        <v>8</v>
      </c>
      <c r="H16" s="106">
        <v>11</v>
      </c>
      <c r="I16" s="106"/>
      <c r="J16" s="106"/>
      <c r="K16" s="106"/>
      <c r="L16" s="106"/>
      <c r="M16" s="106"/>
      <c r="N16" s="106"/>
      <c r="O16" s="106"/>
      <c r="P16" s="60">
        <f>SUM(E16:O16)</f>
        <v>36</v>
      </c>
      <c r="Q16" s="140"/>
      <c r="R16" s="47"/>
      <c r="S16" s="47"/>
      <c r="T16" s="47"/>
      <c r="U16" s="47"/>
      <c r="V16" s="47"/>
    </row>
    <row r="17" spans="1:22" ht="15" x14ac:dyDescent="0.25">
      <c r="A17" s="32">
        <v>14</v>
      </c>
      <c r="B17" s="22" t="s">
        <v>311</v>
      </c>
      <c r="C17" s="106">
        <v>2012</v>
      </c>
      <c r="D17" s="106" t="s">
        <v>72</v>
      </c>
      <c r="E17" s="106"/>
      <c r="F17" s="106">
        <v>12</v>
      </c>
      <c r="G17" s="106"/>
      <c r="H17" s="106"/>
      <c r="I17" s="106"/>
      <c r="J17" s="106"/>
      <c r="K17" s="106">
        <v>13</v>
      </c>
      <c r="L17" s="106">
        <v>11</v>
      </c>
      <c r="M17" s="106"/>
      <c r="N17" s="106"/>
      <c r="O17" s="106"/>
      <c r="P17" s="319">
        <f>SUM(F17:O17)</f>
        <v>36</v>
      </c>
      <c r="Q17" s="140"/>
      <c r="R17" s="47"/>
      <c r="S17" s="47"/>
      <c r="T17" s="47"/>
      <c r="U17" s="47"/>
      <c r="V17" s="47"/>
    </row>
    <row r="18" spans="1:22" ht="15" x14ac:dyDescent="0.25">
      <c r="A18" s="32">
        <v>15</v>
      </c>
      <c r="B18" s="119" t="s">
        <v>300</v>
      </c>
      <c r="C18" s="105"/>
      <c r="D18" s="106" t="s">
        <v>40</v>
      </c>
      <c r="E18" s="105"/>
      <c r="F18" s="105"/>
      <c r="G18" s="105">
        <v>2</v>
      </c>
      <c r="H18" s="105">
        <v>3</v>
      </c>
      <c r="I18" s="105">
        <v>4</v>
      </c>
      <c r="J18" s="105"/>
      <c r="K18" s="105">
        <v>9</v>
      </c>
      <c r="L18" s="105"/>
      <c r="M18" s="105">
        <v>7</v>
      </c>
      <c r="N18" s="105">
        <v>8</v>
      </c>
      <c r="O18" s="105"/>
      <c r="P18" s="319">
        <f>SUM(E18:O18)</f>
        <v>33</v>
      </c>
      <c r="Q18" s="140"/>
      <c r="R18" s="47"/>
      <c r="S18" s="47"/>
      <c r="T18" s="47"/>
      <c r="U18" s="47"/>
      <c r="V18" s="47"/>
    </row>
    <row r="19" spans="1:22" ht="15" x14ac:dyDescent="0.25">
      <c r="A19" s="32">
        <v>16</v>
      </c>
      <c r="B19" s="138" t="s">
        <v>283</v>
      </c>
      <c r="C19" s="69">
        <v>2012</v>
      </c>
      <c r="D19" s="69" t="s">
        <v>282</v>
      </c>
      <c r="E19" s="69">
        <v>7</v>
      </c>
      <c r="F19" s="69">
        <v>10</v>
      </c>
      <c r="G19" s="69"/>
      <c r="H19" s="69">
        <v>6</v>
      </c>
      <c r="I19" s="69"/>
      <c r="J19" s="69"/>
      <c r="K19" s="69">
        <v>4</v>
      </c>
      <c r="L19" s="69"/>
      <c r="M19" s="69"/>
      <c r="N19" s="69"/>
      <c r="O19" s="69"/>
      <c r="P19" s="60">
        <f>SUM(E19:O19)</f>
        <v>27</v>
      </c>
      <c r="Q19" s="122"/>
      <c r="R19" s="47"/>
      <c r="S19" s="47"/>
      <c r="T19" s="47"/>
      <c r="U19" s="47"/>
      <c r="V19" s="47"/>
    </row>
    <row r="20" spans="1:22" ht="15" x14ac:dyDescent="0.25">
      <c r="A20" s="32">
        <v>17</v>
      </c>
      <c r="B20" s="22" t="s">
        <v>301</v>
      </c>
      <c r="C20" s="106"/>
      <c r="D20" s="106" t="s">
        <v>40</v>
      </c>
      <c r="E20" s="106"/>
      <c r="F20" s="106"/>
      <c r="G20" s="106"/>
      <c r="H20" s="106">
        <v>7</v>
      </c>
      <c r="I20" s="106">
        <v>3</v>
      </c>
      <c r="J20" s="106"/>
      <c r="K20" s="106"/>
      <c r="L20" s="106"/>
      <c r="M20" s="106">
        <v>6</v>
      </c>
      <c r="N20" s="106">
        <v>9</v>
      </c>
      <c r="O20" s="106"/>
      <c r="P20" s="319">
        <f>SUM(E20:O20)</f>
        <v>25</v>
      </c>
      <c r="Q20" s="122"/>
      <c r="R20" s="47"/>
      <c r="S20" s="47"/>
      <c r="T20" s="47"/>
      <c r="U20" s="47"/>
      <c r="V20" s="47"/>
    </row>
    <row r="21" spans="1:22" ht="15" x14ac:dyDescent="0.25">
      <c r="A21" s="32">
        <v>18</v>
      </c>
      <c r="B21" s="22" t="s">
        <v>277</v>
      </c>
      <c r="C21" s="111">
        <v>2012</v>
      </c>
      <c r="D21" s="111" t="s">
        <v>72</v>
      </c>
      <c r="E21" s="111">
        <v>12</v>
      </c>
      <c r="F21" s="111">
        <v>4</v>
      </c>
      <c r="G21" s="111"/>
      <c r="H21" s="111"/>
      <c r="I21" s="111"/>
      <c r="J21" s="111"/>
      <c r="K21" s="111">
        <v>8</v>
      </c>
      <c r="L21" s="111"/>
      <c r="M21" s="111"/>
      <c r="N21" s="111"/>
      <c r="O21" s="111"/>
      <c r="P21" s="60">
        <f>SUM(E21:O21)</f>
        <v>24</v>
      </c>
      <c r="Q21" s="122"/>
      <c r="R21" s="47"/>
      <c r="S21" s="47"/>
      <c r="T21" s="47"/>
      <c r="U21" s="47"/>
      <c r="V21" s="47"/>
    </row>
    <row r="22" spans="1:22" ht="15" x14ac:dyDescent="0.25">
      <c r="A22" s="32">
        <v>19</v>
      </c>
      <c r="B22" s="119" t="s">
        <v>328</v>
      </c>
      <c r="C22" s="121"/>
      <c r="D22" s="106" t="s">
        <v>14</v>
      </c>
      <c r="E22" s="105"/>
      <c r="F22" s="105"/>
      <c r="G22" s="105"/>
      <c r="H22" s="105"/>
      <c r="I22" s="105"/>
      <c r="J22" s="105"/>
      <c r="K22" s="105"/>
      <c r="L22" s="105"/>
      <c r="M22" s="105">
        <v>9</v>
      </c>
      <c r="N22" s="105"/>
      <c r="O22" s="105">
        <v>13</v>
      </c>
      <c r="P22" s="319">
        <f>SUM(J22:O22)</f>
        <v>22</v>
      </c>
      <c r="Q22" s="122"/>
      <c r="R22" s="47"/>
      <c r="S22" s="47"/>
      <c r="T22" s="47"/>
      <c r="U22" s="47"/>
      <c r="V22" s="47"/>
    </row>
    <row r="23" spans="1:22" ht="15" x14ac:dyDescent="0.25">
      <c r="A23" s="32">
        <v>20</v>
      </c>
      <c r="B23" s="119" t="s">
        <v>296</v>
      </c>
      <c r="C23" s="106"/>
      <c r="D23" s="106" t="s">
        <v>14</v>
      </c>
      <c r="E23" s="106"/>
      <c r="F23" s="106"/>
      <c r="G23" s="106"/>
      <c r="H23" s="106"/>
      <c r="I23" s="106">
        <v>8</v>
      </c>
      <c r="J23" s="106"/>
      <c r="K23" s="106">
        <v>1</v>
      </c>
      <c r="L23" s="106"/>
      <c r="M23" s="106">
        <v>2</v>
      </c>
      <c r="N23" s="106">
        <v>5</v>
      </c>
      <c r="O23" s="106">
        <v>6</v>
      </c>
      <c r="P23" s="319">
        <f>SUM(E23:O23)</f>
        <v>22</v>
      </c>
      <c r="Q23" s="122"/>
      <c r="R23" s="47"/>
      <c r="S23" s="47"/>
      <c r="T23" s="47"/>
      <c r="U23" s="47"/>
      <c r="V23" s="47"/>
    </row>
    <row r="24" spans="1:22" ht="15" x14ac:dyDescent="0.25">
      <c r="A24" s="32">
        <v>21</v>
      </c>
      <c r="B24" s="22" t="s">
        <v>304</v>
      </c>
      <c r="C24" s="105">
        <v>2012</v>
      </c>
      <c r="D24" s="106" t="s">
        <v>7</v>
      </c>
      <c r="E24" s="105"/>
      <c r="F24" s="105"/>
      <c r="G24" s="105">
        <v>11</v>
      </c>
      <c r="H24" s="105">
        <v>10</v>
      </c>
      <c r="I24" s="105"/>
      <c r="J24" s="105"/>
      <c r="K24" s="105"/>
      <c r="L24" s="105"/>
      <c r="M24" s="105"/>
      <c r="N24" s="105"/>
      <c r="O24" s="105"/>
      <c r="P24" s="319">
        <f>SUM(E24:O24)</f>
        <v>21</v>
      </c>
      <c r="Q24" s="122"/>
      <c r="R24" s="47"/>
      <c r="S24" s="47"/>
      <c r="T24" s="47"/>
      <c r="U24" s="47"/>
      <c r="V24" s="47"/>
    </row>
    <row r="25" spans="1:22" ht="15" x14ac:dyDescent="0.25">
      <c r="A25" s="32">
        <v>22</v>
      </c>
      <c r="B25" s="22" t="s">
        <v>329</v>
      </c>
      <c r="C25" s="106"/>
      <c r="D25" s="106" t="s">
        <v>40</v>
      </c>
      <c r="E25" s="106"/>
      <c r="F25" s="106"/>
      <c r="G25" s="106"/>
      <c r="H25" s="106"/>
      <c r="I25" s="106"/>
      <c r="J25" s="106"/>
      <c r="K25" s="106">
        <v>7</v>
      </c>
      <c r="L25" s="106"/>
      <c r="M25" s="106">
        <v>8</v>
      </c>
      <c r="N25" s="106">
        <v>3</v>
      </c>
      <c r="O25" s="106"/>
      <c r="P25" s="319">
        <f>SUM(J25:O25)</f>
        <v>18</v>
      </c>
      <c r="Q25" s="122"/>
      <c r="R25" s="47"/>
      <c r="S25" s="47"/>
      <c r="T25" s="47"/>
      <c r="U25" s="47"/>
      <c r="V25" s="47"/>
    </row>
    <row r="26" spans="1:22" ht="15" x14ac:dyDescent="0.25">
      <c r="A26" s="32">
        <v>23</v>
      </c>
      <c r="B26" s="22" t="s">
        <v>295</v>
      </c>
      <c r="C26" s="106"/>
      <c r="D26" s="106" t="s">
        <v>8</v>
      </c>
      <c r="E26" s="106"/>
      <c r="F26" s="106"/>
      <c r="G26" s="106">
        <v>3</v>
      </c>
      <c r="H26" s="106"/>
      <c r="I26" s="106">
        <v>9</v>
      </c>
      <c r="J26" s="106"/>
      <c r="K26" s="106"/>
      <c r="L26" s="106"/>
      <c r="M26" s="106"/>
      <c r="N26" s="106">
        <v>6</v>
      </c>
      <c r="O26" s="106"/>
      <c r="P26" s="319">
        <f>SUM(E26:O26)</f>
        <v>18</v>
      </c>
      <c r="Q26" s="122"/>
      <c r="R26" s="47"/>
      <c r="S26" s="47"/>
      <c r="T26" s="47"/>
      <c r="U26" s="47"/>
      <c r="V26" s="47"/>
    </row>
    <row r="27" spans="1:22" ht="15" x14ac:dyDescent="0.25">
      <c r="A27" s="32">
        <v>24</v>
      </c>
      <c r="B27" s="22" t="s">
        <v>281</v>
      </c>
      <c r="C27" s="32">
        <v>2012</v>
      </c>
      <c r="D27" s="32" t="s">
        <v>282</v>
      </c>
      <c r="E27" s="32">
        <v>8</v>
      </c>
      <c r="F27" s="32">
        <v>7</v>
      </c>
      <c r="G27" s="32"/>
      <c r="H27" s="32"/>
      <c r="I27" s="32"/>
      <c r="J27" s="32"/>
      <c r="K27" s="32"/>
      <c r="L27" s="32"/>
      <c r="M27" s="32"/>
      <c r="N27" s="106"/>
      <c r="O27" s="32"/>
      <c r="P27" s="60">
        <f>SUM(E27:O27)</f>
        <v>15</v>
      </c>
      <c r="Q27" s="122"/>
      <c r="R27" s="47"/>
      <c r="S27" s="47"/>
      <c r="T27" s="47"/>
      <c r="U27" s="47"/>
      <c r="V27" s="47"/>
    </row>
    <row r="28" spans="1:22" ht="15" x14ac:dyDescent="0.25">
      <c r="A28" s="32">
        <v>25</v>
      </c>
      <c r="B28" s="22" t="s">
        <v>332</v>
      </c>
      <c r="C28" s="106"/>
      <c r="D28" s="32" t="s">
        <v>95</v>
      </c>
      <c r="E28" s="106"/>
      <c r="F28" s="106"/>
      <c r="G28" s="106"/>
      <c r="H28" s="106"/>
      <c r="I28" s="106"/>
      <c r="J28" s="106"/>
      <c r="K28" s="106"/>
      <c r="L28" s="106">
        <v>13</v>
      </c>
      <c r="M28" s="106"/>
      <c r="N28" s="106"/>
      <c r="O28" s="106"/>
      <c r="P28" s="319">
        <f>SUM(J28:O28)</f>
        <v>13</v>
      </c>
      <c r="Q28" s="122"/>
      <c r="R28" s="47"/>
      <c r="S28" s="47"/>
      <c r="T28" s="47"/>
      <c r="U28" s="47"/>
      <c r="V28" s="47"/>
    </row>
    <row r="29" spans="1:22" ht="15" x14ac:dyDescent="0.25">
      <c r="A29" s="32">
        <v>26</v>
      </c>
      <c r="B29" s="119" t="s">
        <v>293</v>
      </c>
      <c r="C29" s="105"/>
      <c r="D29" s="106" t="s">
        <v>14</v>
      </c>
      <c r="E29" s="105"/>
      <c r="F29" s="105"/>
      <c r="G29" s="105"/>
      <c r="H29" s="105"/>
      <c r="I29" s="105">
        <v>12</v>
      </c>
      <c r="J29" s="105"/>
      <c r="K29" s="105"/>
      <c r="L29" s="105"/>
      <c r="M29" s="105"/>
      <c r="N29" s="105"/>
      <c r="O29" s="105"/>
      <c r="P29" s="319">
        <f>SUM(E29:O29)</f>
        <v>12</v>
      </c>
      <c r="Q29" s="122"/>
      <c r="R29" s="47"/>
      <c r="S29" s="47"/>
      <c r="T29" s="47"/>
      <c r="U29" s="47"/>
      <c r="V29" s="47"/>
    </row>
    <row r="30" spans="1:22" ht="15" customHeight="1" x14ac:dyDescent="0.25">
      <c r="A30" s="32">
        <v>27</v>
      </c>
      <c r="B30" s="22" t="s">
        <v>342</v>
      </c>
      <c r="C30" s="121">
        <v>2012</v>
      </c>
      <c r="D30" s="106" t="s">
        <v>343</v>
      </c>
      <c r="E30" s="105"/>
      <c r="F30" s="105"/>
      <c r="G30" s="105"/>
      <c r="H30" s="105"/>
      <c r="I30" s="105"/>
      <c r="J30" s="105"/>
      <c r="K30" s="105">
        <v>12</v>
      </c>
      <c r="L30" s="105"/>
      <c r="M30" s="105"/>
      <c r="N30" s="105"/>
      <c r="O30" s="105"/>
      <c r="P30" s="336">
        <f>SUM(K30:O30)</f>
        <v>12</v>
      </c>
      <c r="Q30" s="122"/>
      <c r="R30" s="47"/>
      <c r="S30" s="47"/>
      <c r="T30" s="47"/>
      <c r="U30" s="47"/>
      <c r="V30" s="47"/>
    </row>
    <row r="31" spans="1:22" ht="15" x14ac:dyDescent="0.25">
      <c r="A31" s="32">
        <v>28</v>
      </c>
      <c r="B31" s="22" t="s">
        <v>294</v>
      </c>
      <c r="C31" s="105"/>
      <c r="D31" s="106" t="s">
        <v>29</v>
      </c>
      <c r="E31" s="105"/>
      <c r="F31" s="105"/>
      <c r="G31" s="105"/>
      <c r="H31" s="105"/>
      <c r="I31" s="105">
        <v>10</v>
      </c>
      <c r="J31" s="105"/>
      <c r="K31" s="105"/>
      <c r="L31" s="105"/>
      <c r="M31" s="105"/>
      <c r="N31" s="105"/>
      <c r="O31" s="105"/>
      <c r="P31" s="336">
        <f>SUM(E31:O31)</f>
        <v>10</v>
      </c>
      <c r="Q31" s="122"/>
      <c r="R31" s="47"/>
      <c r="S31" s="47"/>
      <c r="T31" s="47"/>
      <c r="U31" s="47"/>
      <c r="V31" s="47"/>
    </row>
    <row r="32" spans="1:22" ht="15" x14ac:dyDescent="0.25">
      <c r="A32" s="32">
        <v>29</v>
      </c>
      <c r="B32" s="22" t="s">
        <v>314</v>
      </c>
      <c r="C32" s="106">
        <v>2012</v>
      </c>
      <c r="D32" s="106" t="s">
        <v>11</v>
      </c>
      <c r="E32" s="106"/>
      <c r="F32" s="106">
        <v>5</v>
      </c>
      <c r="G32" s="106"/>
      <c r="H32" s="106"/>
      <c r="I32" s="106"/>
      <c r="J32" s="106"/>
      <c r="K32" s="106">
        <v>5</v>
      </c>
      <c r="L32" s="106"/>
      <c r="M32" s="106"/>
      <c r="N32" s="106"/>
      <c r="O32" s="106"/>
      <c r="P32" s="336">
        <f>SUM(F32:O32)</f>
        <v>10</v>
      </c>
      <c r="Q32" s="122"/>
      <c r="R32" s="47"/>
      <c r="S32" s="47"/>
      <c r="T32" s="47"/>
      <c r="U32" s="47"/>
      <c r="V32" s="47"/>
    </row>
    <row r="33" spans="1:22" ht="15" x14ac:dyDescent="0.25">
      <c r="A33" s="32">
        <v>30</v>
      </c>
      <c r="B33" s="22" t="s">
        <v>312</v>
      </c>
      <c r="C33" s="106">
        <v>2012</v>
      </c>
      <c r="D33" s="32" t="s">
        <v>236</v>
      </c>
      <c r="E33" s="106"/>
      <c r="F33" s="106">
        <v>9</v>
      </c>
      <c r="G33" s="106"/>
      <c r="H33" s="106"/>
      <c r="I33" s="106"/>
      <c r="J33" s="106"/>
      <c r="K33" s="106"/>
      <c r="L33" s="106"/>
      <c r="M33" s="106"/>
      <c r="N33" s="106"/>
      <c r="O33" s="106"/>
      <c r="P33" s="336">
        <f>SUM(F33:O33)</f>
        <v>9</v>
      </c>
      <c r="Q33" s="122"/>
      <c r="R33" s="47"/>
      <c r="S33" s="47"/>
      <c r="T33" s="47"/>
      <c r="U33" s="47"/>
      <c r="V33" s="47"/>
    </row>
    <row r="34" spans="1:22" ht="15" x14ac:dyDescent="0.25">
      <c r="A34" s="32">
        <v>32</v>
      </c>
      <c r="B34" s="22" t="s">
        <v>320</v>
      </c>
      <c r="C34" s="121"/>
      <c r="D34" s="32" t="s">
        <v>10</v>
      </c>
      <c r="E34" s="21"/>
      <c r="F34" s="21"/>
      <c r="G34" s="21"/>
      <c r="H34" s="21"/>
      <c r="I34" s="21"/>
      <c r="J34" s="21">
        <v>9</v>
      </c>
      <c r="K34" s="21"/>
      <c r="L34" s="21"/>
      <c r="M34" s="21"/>
      <c r="N34" s="105"/>
      <c r="O34" s="21"/>
      <c r="P34" s="125">
        <f>SUM(J34:O34)</f>
        <v>9</v>
      </c>
      <c r="Q34" s="83"/>
    </row>
    <row r="35" spans="1:22" ht="15" x14ac:dyDescent="0.25">
      <c r="A35" s="32">
        <v>33</v>
      </c>
      <c r="B35" s="22" t="s">
        <v>333</v>
      </c>
      <c r="C35" s="121"/>
      <c r="D35" s="32" t="s">
        <v>12</v>
      </c>
      <c r="E35" s="105"/>
      <c r="F35" s="105"/>
      <c r="G35" s="105"/>
      <c r="H35" s="105"/>
      <c r="I35" s="105"/>
      <c r="J35" s="105"/>
      <c r="K35" s="105"/>
      <c r="L35" s="105">
        <v>9</v>
      </c>
      <c r="M35" s="105"/>
      <c r="N35" s="105"/>
      <c r="O35" s="105"/>
      <c r="P35" s="320">
        <f>SUM(J35:O35)</f>
        <v>9</v>
      </c>
      <c r="Q35" s="83"/>
    </row>
    <row r="36" spans="1:22" ht="15" x14ac:dyDescent="0.25">
      <c r="A36" s="32">
        <v>34</v>
      </c>
      <c r="B36" s="22" t="s">
        <v>285</v>
      </c>
      <c r="C36" s="139">
        <v>2013</v>
      </c>
      <c r="D36" s="111" t="s">
        <v>148</v>
      </c>
      <c r="E36" s="139">
        <v>5</v>
      </c>
      <c r="F36" s="139"/>
      <c r="G36" s="139"/>
      <c r="H36" s="139"/>
      <c r="I36" s="139"/>
      <c r="J36" s="139"/>
      <c r="K36" s="139"/>
      <c r="L36" s="139"/>
      <c r="M36" s="139">
        <v>3</v>
      </c>
      <c r="N36" s="139"/>
      <c r="O36" s="139"/>
      <c r="P36" s="125">
        <f>SUM(E36:O36)</f>
        <v>8</v>
      </c>
      <c r="Q36" s="83"/>
    </row>
    <row r="37" spans="1:22" ht="16.5" customHeight="1" x14ac:dyDescent="0.25">
      <c r="A37" s="32">
        <v>35</v>
      </c>
      <c r="B37" s="22" t="s">
        <v>305</v>
      </c>
      <c r="C37" s="32">
        <v>2012</v>
      </c>
      <c r="D37" s="32" t="s">
        <v>306</v>
      </c>
      <c r="E37" s="32"/>
      <c r="F37" s="32"/>
      <c r="G37" s="32"/>
      <c r="H37" s="32">
        <v>8</v>
      </c>
      <c r="I37" s="32"/>
      <c r="J37" s="32"/>
      <c r="K37" s="32"/>
      <c r="L37" s="32"/>
      <c r="M37" s="32"/>
      <c r="N37" s="106"/>
      <c r="O37" s="32"/>
      <c r="P37" s="320">
        <f>SUM(E37:O37)</f>
        <v>8</v>
      </c>
      <c r="Q37" s="83"/>
    </row>
    <row r="38" spans="1:22" ht="15" x14ac:dyDescent="0.25">
      <c r="A38" s="32">
        <v>36</v>
      </c>
      <c r="B38" s="22" t="s">
        <v>321</v>
      </c>
      <c r="C38" s="106"/>
      <c r="D38" s="32" t="s">
        <v>10</v>
      </c>
      <c r="E38" s="106"/>
      <c r="F38" s="106"/>
      <c r="G38" s="106"/>
      <c r="H38" s="106"/>
      <c r="I38" s="106"/>
      <c r="J38" s="106">
        <v>8</v>
      </c>
      <c r="K38" s="106"/>
      <c r="L38" s="106"/>
      <c r="M38" s="106"/>
      <c r="N38" s="106"/>
      <c r="O38" s="106"/>
      <c r="P38" s="125">
        <f>SUM(J38:O38)</f>
        <v>8</v>
      </c>
      <c r="Q38" s="83"/>
    </row>
    <row r="39" spans="1:22" ht="15" x14ac:dyDescent="0.25">
      <c r="A39" s="32">
        <v>37</v>
      </c>
      <c r="B39" s="22" t="s">
        <v>341</v>
      </c>
      <c r="C39" s="121"/>
      <c r="D39" s="105" t="s">
        <v>99</v>
      </c>
      <c r="E39" s="21"/>
      <c r="F39" s="21"/>
      <c r="G39" s="21"/>
      <c r="H39" s="21"/>
      <c r="I39" s="21"/>
      <c r="J39" s="21"/>
      <c r="K39" s="21"/>
      <c r="L39" s="21">
        <v>1</v>
      </c>
      <c r="M39" s="21"/>
      <c r="N39" s="105"/>
      <c r="O39" s="21">
        <v>7</v>
      </c>
      <c r="P39" s="320">
        <f>SUM(J39:O39)</f>
        <v>8</v>
      </c>
      <c r="Q39" s="83"/>
    </row>
    <row r="40" spans="1:22" ht="15.75" customHeight="1" x14ac:dyDescent="0.25">
      <c r="A40" s="32">
        <v>38</v>
      </c>
      <c r="B40" s="22" t="s">
        <v>344</v>
      </c>
      <c r="C40" s="32"/>
      <c r="D40" s="32" t="s">
        <v>7</v>
      </c>
      <c r="E40" s="32"/>
      <c r="F40" s="32"/>
      <c r="G40" s="32"/>
      <c r="H40" s="32"/>
      <c r="I40" s="32"/>
      <c r="J40" s="32"/>
      <c r="K40" s="32"/>
      <c r="L40" s="32"/>
      <c r="M40" s="32"/>
      <c r="N40" s="106"/>
      <c r="O40" s="32">
        <v>8</v>
      </c>
      <c r="P40" s="320">
        <f>SUM(K40:O40)</f>
        <v>8</v>
      </c>
      <c r="Q40" s="83"/>
    </row>
    <row r="41" spans="1:22" ht="15" x14ac:dyDescent="0.25">
      <c r="A41" s="32">
        <v>39</v>
      </c>
      <c r="B41" s="22" t="s">
        <v>299</v>
      </c>
      <c r="C41" s="105"/>
      <c r="D41" s="32" t="s">
        <v>8</v>
      </c>
      <c r="E41" s="105"/>
      <c r="F41" s="105"/>
      <c r="G41" s="105"/>
      <c r="H41" s="105">
        <v>2</v>
      </c>
      <c r="I41" s="105">
        <v>5</v>
      </c>
      <c r="J41" s="105"/>
      <c r="K41" s="105"/>
      <c r="L41" s="105"/>
      <c r="M41" s="105"/>
      <c r="N41" s="105"/>
      <c r="O41" s="105"/>
      <c r="P41" s="320">
        <f>SUM(E41:O41)</f>
        <v>7</v>
      </c>
      <c r="Q41" s="83"/>
    </row>
    <row r="42" spans="1:22" ht="15" x14ac:dyDescent="0.25">
      <c r="A42" s="32">
        <v>40</v>
      </c>
      <c r="B42" s="40" t="s">
        <v>322</v>
      </c>
      <c r="C42" s="121"/>
      <c r="D42" s="32" t="s">
        <v>10</v>
      </c>
      <c r="E42" s="105"/>
      <c r="F42" s="105"/>
      <c r="G42" s="105"/>
      <c r="H42" s="105"/>
      <c r="I42" s="105"/>
      <c r="J42" s="105">
        <v>7</v>
      </c>
      <c r="K42" s="105"/>
      <c r="L42" s="105"/>
      <c r="M42" s="105"/>
      <c r="N42" s="105"/>
      <c r="O42" s="105"/>
      <c r="P42" s="125">
        <f>SUM(J42:O42)</f>
        <v>7</v>
      </c>
      <c r="Q42" s="83"/>
    </row>
    <row r="43" spans="1:22" ht="15" x14ac:dyDescent="0.25">
      <c r="A43" s="32">
        <v>41</v>
      </c>
      <c r="B43" s="22" t="s">
        <v>334</v>
      </c>
      <c r="C43" s="32"/>
      <c r="D43" s="32" t="s">
        <v>65</v>
      </c>
      <c r="E43" s="32"/>
      <c r="F43" s="32"/>
      <c r="G43" s="32"/>
      <c r="H43" s="32"/>
      <c r="I43" s="32"/>
      <c r="J43" s="32"/>
      <c r="K43" s="32"/>
      <c r="L43" s="32">
        <v>7</v>
      </c>
      <c r="M43" s="32"/>
      <c r="N43" s="106"/>
      <c r="O43" s="32"/>
      <c r="P43" s="320">
        <f>SUM(J43:O43)</f>
        <v>7</v>
      </c>
      <c r="Q43" s="83"/>
    </row>
    <row r="44" spans="1:22" ht="15" x14ac:dyDescent="0.25">
      <c r="A44" s="32">
        <v>42</v>
      </c>
      <c r="B44" s="22" t="s">
        <v>788</v>
      </c>
      <c r="C44" s="106"/>
      <c r="D44" s="106" t="s">
        <v>29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>
        <v>7</v>
      </c>
      <c r="O44" s="106"/>
      <c r="P44" s="320">
        <f>SUM(N44:O44)</f>
        <v>7</v>
      </c>
      <c r="Q44" s="83"/>
    </row>
    <row r="45" spans="1:22" ht="16.5" customHeight="1" x14ac:dyDescent="0.25">
      <c r="A45" s="32">
        <v>43</v>
      </c>
      <c r="B45" s="22" t="s">
        <v>284</v>
      </c>
      <c r="C45" s="111">
        <v>2012</v>
      </c>
      <c r="D45" s="111" t="s">
        <v>11</v>
      </c>
      <c r="E45" s="111">
        <v>6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25">
        <f>SUM(E45:O45)</f>
        <v>6</v>
      </c>
      <c r="Q45" s="83"/>
    </row>
    <row r="46" spans="1:22" ht="15" x14ac:dyDescent="0.25">
      <c r="A46" s="32">
        <v>44</v>
      </c>
      <c r="B46" s="22" t="s">
        <v>313</v>
      </c>
      <c r="C46" s="32">
        <v>2012</v>
      </c>
      <c r="D46" s="32" t="s">
        <v>236</v>
      </c>
      <c r="E46" s="32"/>
      <c r="F46" s="32">
        <v>6</v>
      </c>
      <c r="G46" s="32"/>
      <c r="H46" s="32"/>
      <c r="I46" s="32"/>
      <c r="J46" s="32"/>
      <c r="K46" s="32"/>
      <c r="L46" s="32"/>
      <c r="M46" s="32"/>
      <c r="N46" s="106"/>
      <c r="O46" s="32"/>
      <c r="P46" s="337">
        <f>SUM(F46:O46)</f>
        <v>6</v>
      </c>
      <c r="Q46" s="83"/>
    </row>
    <row r="47" spans="1:22" ht="15" x14ac:dyDescent="0.25">
      <c r="A47" s="32">
        <v>45</v>
      </c>
      <c r="B47" s="22" t="s">
        <v>317</v>
      </c>
      <c r="C47" s="106"/>
      <c r="D47" s="32" t="s">
        <v>7</v>
      </c>
      <c r="E47" s="106"/>
      <c r="F47" s="106"/>
      <c r="G47" s="106">
        <v>6</v>
      </c>
      <c r="H47" s="106"/>
      <c r="I47" s="106"/>
      <c r="J47" s="106"/>
      <c r="K47" s="106"/>
      <c r="L47" s="106"/>
      <c r="M47" s="106"/>
      <c r="N47" s="106"/>
      <c r="O47" s="106"/>
      <c r="P47" s="320">
        <f>SUM(F47:O47)</f>
        <v>6</v>
      </c>
      <c r="Q47" s="83"/>
    </row>
    <row r="48" spans="1:22" ht="15" x14ac:dyDescent="0.25">
      <c r="A48" s="32">
        <v>46</v>
      </c>
      <c r="B48" s="22" t="s">
        <v>323</v>
      </c>
      <c r="C48" s="20"/>
      <c r="D48" s="32" t="s">
        <v>10</v>
      </c>
      <c r="E48" s="21"/>
      <c r="F48" s="21"/>
      <c r="G48" s="21"/>
      <c r="H48" s="21"/>
      <c r="I48" s="21"/>
      <c r="J48" s="21">
        <v>6</v>
      </c>
      <c r="K48" s="21"/>
      <c r="L48" s="21"/>
      <c r="M48" s="21"/>
      <c r="N48" s="105"/>
      <c r="O48" s="21"/>
      <c r="P48" s="125">
        <f>SUM(J48:O48)</f>
        <v>6</v>
      </c>
      <c r="Q48" s="83"/>
    </row>
    <row r="49" spans="1:17" ht="15" x14ac:dyDescent="0.25">
      <c r="A49" s="32">
        <v>47</v>
      </c>
      <c r="B49" s="22" t="s">
        <v>335</v>
      </c>
      <c r="C49" s="121"/>
      <c r="D49" s="32" t="s">
        <v>12</v>
      </c>
      <c r="E49" s="21"/>
      <c r="F49" s="21"/>
      <c r="G49" s="21"/>
      <c r="H49" s="21"/>
      <c r="I49" s="21"/>
      <c r="J49" s="21"/>
      <c r="K49" s="21"/>
      <c r="L49" s="21">
        <v>6</v>
      </c>
      <c r="M49" s="21"/>
      <c r="N49" s="105"/>
      <c r="O49" s="21"/>
      <c r="P49" s="320">
        <f>SUM(J49:O49)</f>
        <v>6</v>
      </c>
      <c r="Q49" s="83"/>
    </row>
    <row r="50" spans="1:17" ht="15" x14ac:dyDescent="0.25">
      <c r="A50" s="32">
        <v>48</v>
      </c>
      <c r="B50" s="22" t="s">
        <v>324</v>
      </c>
      <c r="C50" s="121"/>
      <c r="D50" s="32" t="s">
        <v>10</v>
      </c>
      <c r="E50" s="105"/>
      <c r="F50" s="105"/>
      <c r="G50" s="105"/>
      <c r="H50" s="105"/>
      <c r="I50" s="105"/>
      <c r="J50" s="105">
        <v>5</v>
      </c>
      <c r="K50" s="105"/>
      <c r="L50" s="105"/>
      <c r="M50" s="105"/>
      <c r="N50" s="105"/>
      <c r="O50" s="105"/>
      <c r="P50" s="125">
        <f>SUM(J50:O50)</f>
        <v>5</v>
      </c>
      <c r="Q50" s="83"/>
    </row>
    <row r="51" spans="1:17" ht="15" x14ac:dyDescent="0.25">
      <c r="A51" s="32">
        <v>49</v>
      </c>
      <c r="B51" s="22" t="s">
        <v>330</v>
      </c>
      <c r="C51" s="106"/>
      <c r="D51" s="32" t="s">
        <v>6</v>
      </c>
      <c r="E51" s="106"/>
      <c r="F51" s="106"/>
      <c r="G51" s="106"/>
      <c r="H51" s="106"/>
      <c r="I51" s="106"/>
      <c r="J51" s="106"/>
      <c r="K51" s="106"/>
      <c r="L51" s="106"/>
      <c r="M51" s="106">
        <v>5</v>
      </c>
      <c r="N51" s="106"/>
      <c r="O51" s="106"/>
      <c r="P51" s="320">
        <f>SUM(J51:O51)</f>
        <v>5</v>
      </c>
      <c r="Q51" s="83"/>
    </row>
    <row r="52" spans="1:17" ht="15" x14ac:dyDescent="0.25">
      <c r="A52" s="32">
        <v>50</v>
      </c>
      <c r="B52" s="22" t="s">
        <v>336</v>
      </c>
      <c r="C52" s="121"/>
      <c r="D52" s="32" t="s">
        <v>88</v>
      </c>
      <c r="E52" s="105"/>
      <c r="F52" s="105"/>
      <c r="G52" s="105"/>
      <c r="H52" s="105"/>
      <c r="I52" s="105"/>
      <c r="J52" s="105"/>
      <c r="K52" s="105"/>
      <c r="L52" s="105">
        <v>5</v>
      </c>
      <c r="M52" s="105"/>
      <c r="N52" s="105"/>
      <c r="O52" s="105"/>
      <c r="P52" s="320">
        <f>SUM(J52:O52)</f>
        <v>5</v>
      </c>
      <c r="Q52" s="83"/>
    </row>
    <row r="53" spans="1:17" ht="15" x14ac:dyDescent="0.25">
      <c r="A53" s="32">
        <v>51</v>
      </c>
      <c r="B53" s="22" t="s">
        <v>345</v>
      </c>
      <c r="C53" s="106"/>
      <c r="D53" s="106" t="s">
        <v>20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>
        <v>5</v>
      </c>
      <c r="P53" s="320">
        <f>SUM(K53:O53)</f>
        <v>5</v>
      </c>
    </row>
    <row r="54" spans="1:17" ht="15.6" customHeight="1" x14ac:dyDescent="0.25">
      <c r="A54" s="32">
        <v>52</v>
      </c>
      <c r="B54" s="22" t="s">
        <v>286</v>
      </c>
      <c r="C54" s="111">
        <v>2012</v>
      </c>
      <c r="D54" s="111" t="s">
        <v>22</v>
      </c>
      <c r="E54" s="111">
        <v>4</v>
      </c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25">
        <f>SUM(E54:O54)</f>
        <v>4</v>
      </c>
    </row>
    <row r="55" spans="1:17" ht="14.1" customHeight="1" x14ac:dyDescent="0.25">
      <c r="A55" s="32">
        <v>53</v>
      </c>
      <c r="B55" s="22" t="s">
        <v>307</v>
      </c>
      <c r="C55" s="105">
        <v>2012</v>
      </c>
      <c r="D55" s="32" t="s">
        <v>22</v>
      </c>
      <c r="E55" s="105"/>
      <c r="F55" s="105"/>
      <c r="G55" s="105"/>
      <c r="H55" s="105">
        <v>4</v>
      </c>
      <c r="I55" s="105"/>
      <c r="J55" s="105"/>
      <c r="K55" s="105"/>
      <c r="L55" s="105"/>
      <c r="M55" s="105"/>
      <c r="N55" s="105"/>
      <c r="O55" s="105"/>
      <c r="P55" s="320">
        <f>SUM(E55:O55)</f>
        <v>4</v>
      </c>
    </row>
    <row r="56" spans="1:17" ht="15" x14ac:dyDescent="0.25">
      <c r="A56" s="32">
        <v>54</v>
      </c>
      <c r="B56" s="22" t="s">
        <v>318</v>
      </c>
      <c r="C56" s="121"/>
      <c r="D56" s="32" t="s">
        <v>7</v>
      </c>
      <c r="E56" s="105"/>
      <c r="F56" s="105"/>
      <c r="G56" s="105">
        <v>4</v>
      </c>
      <c r="H56" s="105"/>
      <c r="I56" s="105"/>
      <c r="J56" s="105"/>
      <c r="K56" s="105"/>
      <c r="L56" s="105"/>
      <c r="M56" s="105"/>
      <c r="N56" s="105"/>
      <c r="O56" s="105"/>
      <c r="P56" s="320">
        <f>SUM(F56:O56)</f>
        <v>4</v>
      </c>
    </row>
    <row r="57" spans="1:17" ht="15" x14ac:dyDescent="0.25">
      <c r="A57" s="32">
        <v>55</v>
      </c>
      <c r="B57" s="22" t="s">
        <v>325</v>
      </c>
      <c r="C57" s="121"/>
      <c r="D57" s="32" t="s">
        <v>10</v>
      </c>
      <c r="E57" s="105"/>
      <c r="F57" s="105"/>
      <c r="G57" s="105"/>
      <c r="H57" s="105"/>
      <c r="I57" s="105"/>
      <c r="J57" s="105">
        <v>4</v>
      </c>
      <c r="K57" s="105"/>
      <c r="L57" s="105"/>
      <c r="M57" s="105"/>
      <c r="N57" s="105"/>
      <c r="O57" s="105"/>
      <c r="P57" s="320">
        <f>SUM(J57:O57)</f>
        <v>4</v>
      </c>
    </row>
    <row r="58" spans="1:17" ht="15" x14ac:dyDescent="0.25">
      <c r="A58" s="32">
        <v>56</v>
      </c>
      <c r="B58" s="22" t="s">
        <v>331</v>
      </c>
      <c r="C58" s="32"/>
      <c r="D58" s="32" t="s">
        <v>290</v>
      </c>
      <c r="E58" s="32"/>
      <c r="F58" s="32"/>
      <c r="G58" s="32"/>
      <c r="H58" s="32"/>
      <c r="I58" s="32"/>
      <c r="J58" s="32"/>
      <c r="K58" s="32"/>
      <c r="L58" s="32"/>
      <c r="M58" s="32">
        <v>4</v>
      </c>
      <c r="N58" s="106"/>
      <c r="O58" s="32"/>
      <c r="P58" s="320">
        <f>SUM(J58:O58)</f>
        <v>4</v>
      </c>
    </row>
    <row r="59" spans="1:17" ht="15" x14ac:dyDescent="0.25">
      <c r="A59" s="32">
        <v>57</v>
      </c>
      <c r="B59" s="22" t="s">
        <v>337</v>
      </c>
      <c r="C59" s="106"/>
      <c r="D59" s="106" t="s">
        <v>338</v>
      </c>
      <c r="E59" s="106"/>
      <c r="F59" s="106"/>
      <c r="G59" s="106"/>
      <c r="H59" s="106"/>
      <c r="I59" s="106"/>
      <c r="J59" s="106"/>
      <c r="K59" s="106"/>
      <c r="L59" s="106">
        <v>4</v>
      </c>
      <c r="M59" s="106"/>
      <c r="N59" s="106"/>
      <c r="O59" s="106"/>
      <c r="P59" s="320">
        <f>SUM(J59:O59)</f>
        <v>4</v>
      </c>
    </row>
    <row r="60" spans="1:17" ht="15" x14ac:dyDescent="0.25">
      <c r="A60" s="32">
        <v>58</v>
      </c>
      <c r="B60" s="22" t="s">
        <v>287</v>
      </c>
      <c r="C60" s="139">
        <v>2013</v>
      </c>
      <c r="D60" s="111" t="s">
        <v>8</v>
      </c>
      <c r="E60" s="139">
        <v>3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25">
        <f>SUM(E60:O60)</f>
        <v>3</v>
      </c>
    </row>
    <row r="61" spans="1:17" ht="15" x14ac:dyDescent="0.25">
      <c r="A61" s="32">
        <v>59</v>
      </c>
      <c r="B61" s="22" t="s">
        <v>308</v>
      </c>
      <c r="C61" s="105">
        <v>2012</v>
      </c>
      <c r="D61" s="32" t="s">
        <v>14</v>
      </c>
      <c r="E61" s="105"/>
      <c r="F61" s="105"/>
      <c r="G61" s="105"/>
      <c r="H61" s="105">
        <v>1</v>
      </c>
      <c r="I61" s="105"/>
      <c r="J61" s="105"/>
      <c r="K61" s="105">
        <v>2</v>
      </c>
      <c r="L61" s="105"/>
      <c r="M61" s="105"/>
      <c r="N61" s="105"/>
      <c r="O61" s="105"/>
      <c r="P61" s="320">
        <f>SUM(E61:O61)</f>
        <v>3</v>
      </c>
    </row>
    <row r="62" spans="1:17" ht="15" x14ac:dyDescent="0.25">
      <c r="A62" s="32">
        <v>60</v>
      </c>
      <c r="B62" s="22" t="s">
        <v>326</v>
      </c>
      <c r="C62" s="121"/>
      <c r="D62" s="106" t="s">
        <v>10</v>
      </c>
      <c r="E62" s="105"/>
      <c r="F62" s="105"/>
      <c r="G62" s="105"/>
      <c r="H62" s="105"/>
      <c r="I62" s="105"/>
      <c r="J62" s="105">
        <v>3</v>
      </c>
      <c r="K62" s="105"/>
      <c r="L62" s="105"/>
      <c r="M62" s="105"/>
      <c r="N62" s="105"/>
      <c r="O62" s="105"/>
      <c r="P62" s="320">
        <f>SUM(J62:O62)</f>
        <v>3</v>
      </c>
    </row>
    <row r="63" spans="1:17" ht="15" x14ac:dyDescent="0.25">
      <c r="A63" s="32">
        <v>61</v>
      </c>
      <c r="B63" s="22" t="s">
        <v>288</v>
      </c>
      <c r="C63" s="139">
        <v>2012</v>
      </c>
      <c r="D63" s="111" t="s">
        <v>29</v>
      </c>
      <c r="E63" s="139">
        <v>2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25">
        <f>SUM(E63:O63)</f>
        <v>2</v>
      </c>
    </row>
    <row r="64" spans="1:17" ht="15" x14ac:dyDescent="0.25">
      <c r="A64" s="32">
        <v>62</v>
      </c>
      <c r="B64" s="22" t="s">
        <v>302</v>
      </c>
      <c r="C64" s="106"/>
      <c r="D64" s="32" t="s">
        <v>40</v>
      </c>
      <c r="E64" s="106"/>
      <c r="F64" s="106"/>
      <c r="G64" s="106"/>
      <c r="H64" s="106"/>
      <c r="I64" s="106">
        <v>2</v>
      </c>
      <c r="J64" s="106"/>
      <c r="K64" s="106"/>
      <c r="L64" s="106"/>
      <c r="M64" s="106"/>
      <c r="N64" s="106"/>
      <c r="O64" s="106"/>
      <c r="P64" s="320">
        <f>SUM(E64:O64)</f>
        <v>2</v>
      </c>
    </row>
    <row r="65" spans="1:16" ht="15" x14ac:dyDescent="0.25">
      <c r="A65" s="32">
        <v>63</v>
      </c>
      <c r="B65" s="22" t="s">
        <v>315</v>
      </c>
      <c r="C65" s="106">
        <v>2012</v>
      </c>
      <c r="D65" s="32" t="s">
        <v>11</v>
      </c>
      <c r="E65" s="106"/>
      <c r="F65" s="106">
        <v>2</v>
      </c>
      <c r="G65" s="106"/>
      <c r="H65" s="106"/>
      <c r="I65" s="106"/>
      <c r="J65" s="106"/>
      <c r="K65" s="106"/>
      <c r="L65" s="106"/>
      <c r="M65" s="106"/>
      <c r="N65" s="106"/>
      <c r="O65" s="106"/>
      <c r="P65" s="320">
        <f>SUM(F65:O65)</f>
        <v>2</v>
      </c>
    </row>
    <row r="66" spans="1:16" ht="15" x14ac:dyDescent="0.25">
      <c r="A66" s="32">
        <v>64</v>
      </c>
      <c r="B66" s="22" t="s">
        <v>339</v>
      </c>
      <c r="C66" s="121"/>
      <c r="D66" s="32" t="s">
        <v>340</v>
      </c>
      <c r="E66" s="21"/>
      <c r="F66" s="21"/>
      <c r="G66" s="21"/>
      <c r="H66" s="21"/>
      <c r="I66" s="21"/>
      <c r="J66" s="21"/>
      <c r="K66" s="21"/>
      <c r="L66" s="21">
        <v>2</v>
      </c>
      <c r="M66" s="21"/>
      <c r="N66" s="105"/>
      <c r="O66" s="21"/>
      <c r="P66" s="320">
        <f>SUM(J66:O66)</f>
        <v>2</v>
      </c>
    </row>
    <row r="67" spans="1:16" ht="15" x14ac:dyDescent="0.25">
      <c r="A67" s="32">
        <v>65</v>
      </c>
      <c r="B67" s="22" t="s">
        <v>789</v>
      </c>
      <c r="C67" s="106"/>
      <c r="D67" s="32" t="s">
        <v>22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>
        <v>2</v>
      </c>
      <c r="O67" s="106"/>
      <c r="P67" s="320">
        <f>SUM(N67:O67)</f>
        <v>2</v>
      </c>
    </row>
    <row r="68" spans="1:16" ht="15" x14ac:dyDescent="0.25">
      <c r="A68" s="32">
        <v>66</v>
      </c>
      <c r="B68" s="22" t="s">
        <v>289</v>
      </c>
      <c r="C68" s="105">
        <v>2012</v>
      </c>
      <c r="D68" s="32" t="s">
        <v>5</v>
      </c>
      <c r="E68" s="21">
        <v>1</v>
      </c>
      <c r="F68" s="21"/>
      <c r="G68" s="21"/>
      <c r="H68" s="21"/>
      <c r="I68" s="21"/>
      <c r="J68" s="21"/>
      <c r="K68" s="21"/>
      <c r="L68" s="21"/>
      <c r="M68" s="21"/>
      <c r="N68" s="105"/>
      <c r="O68" s="21"/>
      <c r="P68" s="125">
        <f>SUM(E68:O68)</f>
        <v>1</v>
      </c>
    </row>
    <row r="69" spans="1:16" ht="15" x14ac:dyDescent="0.25">
      <c r="A69" s="32">
        <v>67</v>
      </c>
      <c r="B69" s="22" t="s">
        <v>303</v>
      </c>
      <c r="C69" s="121"/>
      <c r="D69" s="32" t="s">
        <v>13</v>
      </c>
      <c r="E69" s="105"/>
      <c r="F69" s="105"/>
      <c r="G69" s="105"/>
      <c r="H69" s="105"/>
      <c r="I69" s="105">
        <v>1</v>
      </c>
      <c r="J69" s="105"/>
      <c r="K69" s="105"/>
      <c r="L69" s="105"/>
      <c r="M69" s="105"/>
      <c r="N69" s="105"/>
      <c r="O69" s="105"/>
      <c r="P69" s="320">
        <f>SUM(E69:O69)</f>
        <v>1</v>
      </c>
    </row>
    <row r="70" spans="1:16" ht="15" x14ac:dyDescent="0.25">
      <c r="A70" s="32">
        <v>74</v>
      </c>
      <c r="B70" s="22" t="s">
        <v>316</v>
      </c>
      <c r="C70" s="105">
        <v>2012</v>
      </c>
      <c r="D70" s="106" t="s">
        <v>22</v>
      </c>
      <c r="E70" s="105"/>
      <c r="F70" s="105">
        <v>1</v>
      </c>
      <c r="G70" s="105"/>
      <c r="H70" s="105"/>
      <c r="I70" s="105"/>
      <c r="J70" s="105"/>
      <c r="K70" s="105"/>
      <c r="L70" s="105"/>
      <c r="M70" s="105"/>
      <c r="N70" s="105"/>
      <c r="O70" s="105"/>
      <c r="P70" s="320">
        <f>SUM(F70:O70)</f>
        <v>1</v>
      </c>
    </row>
    <row r="71" spans="1:16" ht="15" x14ac:dyDescent="0.25">
      <c r="A71" s="32">
        <v>85</v>
      </c>
      <c r="B71" s="22" t="s">
        <v>319</v>
      </c>
      <c r="C71" s="32"/>
      <c r="D71" s="32" t="s">
        <v>7</v>
      </c>
      <c r="E71" s="32"/>
      <c r="F71" s="32"/>
      <c r="G71" s="32">
        <v>1</v>
      </c>
      <c r="H71" s="32"/>
      <c r="I71" s="32"/>
      <c r="J71" s="32"/>
      <c r="K71" s="32"/>
      <c r="L71" s="32"/>
      <c r="M71" s="32"/>
      <c r="N71" s="106"/>
      <c r="O71" s="32"/>
      <c r="P71" s="320">
        <f>SUM(F71:O71)</f>
        <v>1</v>
      </c>
    </row>
    <row r="72" spans="1:16" ht="15" x14ac:dyDescent="0.25">
      <c r="A72" s="32">
        <v>86</v>
      </c>
      <c r="B72" s="22" t="s">
        <v>291</v>
      </c>
      <c r="C72" s="111">
        <v>2012</v>
      </c>
      <c r="D72" s="111" t="s">
        <v>148</v>
      </c>
      <c r="E72" s="111"/>
      <c r="F72" s="111"/>
      <c r="G72" s="111"/>
      <c r="H72" s="111"/>
      <c r="I72" s="111"/>
      <c r="J72" s="111"/>
      <c r="K72" s="111"/>
      <c r="L72" s="111"/>
      <c r="M72" s="111">
        <v>1</v>
      </c>
      <c r="N72" s="111"/>
      <c r="O72" s="111"/>
      <c r="P72" s="125">
        <f>SUM(E72:O72)</f>
        <v>1</v>
      </c>
    </row>
    <row r="73" spans="1:16" ht="15" x14ac:dyDescent="0.25">
      <c r="A73" s="32">
        <v>87</v>
      </c>
      <c r="B73" s="22" t="s">
        <v>790</v>
      </c>
      <c r="C73" s="32"/>
      <c r="D73" s="32" t="s">
        <v>782</v>
      </c>
      <c r="E73" s="32"/>
      <c r="F73" s="32"/>
      <c r="G73" s="32"/>
      <c r="H73" s="32"/>
      <c r="I73" s="32"/>
      <c r="J73" s="32"/>
      <c r="K73" s="32"/>
      <c r="L73" s="32"/>
      <c r="M73" s="32"/>
      <c r="N73" s="106">
        <v>1</v>
      </c>
      <c r="O73" s="32"/>
      <c r="P73" s="320">
        <f>SUM(N73:O73)</f>
        <v>1</v>
      </c>
    </row>
    <row r="74" spans="1:16" ht="15" x14ac:dyDescent="0.25">
      <c r="A74" s="32">
        <v>88</v>
      </c>
      <c r="B74" s="2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106"/>
      <c r="O74" s="32"/>
      <c r="P74" s="98"/>
    </row>
    <row r="75" spans="1:16" ht="15" x14ac:dyDescent="0.25">
      <c r="A75" s="32">
        <v>89</v>
      </c>
      <c r="B75" s="2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06"/>
      <c r="O75" s="32"/>
      <c r="P75" s="98"/>
    </row>
    <row r="76" spans="1:16" ht="15" x14ac:dyDescent="0.25">
      <c r="A76" s="32">
        <v>90</v>
      </c>
      <c r="B76" s="2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06"/>
      <c r="O76" s="32"/>
      <c r="P76" s="98"/>
    </row>
    <row r="77" spans="1:16" ht="15" x14ac:dyDescent="0.25">
      <c r="A77" s="32">
        <v>91</v>
      </c>
      <c r="B77" s="2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106"/>
      <c r="O77" s="32"/>
      <c r="P77" s="98"/>
    </row>
    <row r="78" spans="1:16" ht="15" x14ac:dyDescent="0.25">
      <c r="A78" s="32">
        <v>92</v>
      </c>
      <c r="B78" s="2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106"/>
      <c r="O78" s="32"/>
      <c r="P78" s="98"/>
    </row>
    <row r="79" spans="1:16" ht="15" x14ac:dyDescent="0.25">
      <c r="A79" s="32">
        <v>93</v>
      </c>
      <c r="B79" s="2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106"/>
      <c r="O79" s="32"/>
      <c r="P79" s="98"/>
    </row>
    <row r="80" spans="1:16" ht="15" x14ac:dyDescent="0.25">
      <c r="A80" s="32">
        <v>94</v>
      </c>
      <c r="B80" s="2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06"/>
      <c r="O80" s="32"/>
      <c r="P80" s="98"/>
    </row>
    <row r="81" spans="1:16" ht="15" x14ac:dyDescent="0.25">
      <c r="A81" s="32">
        <v>95</v>
      </c>
      <c r="B81" s="2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106"/>
      <c r="O81" s="32"/>
      <c r="P81" s="98"/>
    </row>
    <row r="82" spans="1:16" ht="15" x14ac:dyDescent="0.25">
      <c r="A82" s="32">
        <v>96</v>
      </c>
      <c r="B82" s="2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106"/>
      <c r="O82" s="32"/>
      <c r="P82" s="4"/>
    </row>
    <row r="83" spans="1:16" ht="15" x14ac:dyDescent="0.25">
      <c r="A83" s="32">
        <v>97</v>
      </c>
      <c r="B83" s="2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106"/>
      <c r="O83" s="32"/>
      <c r="P83" s="4"/>
    </row>
    <row r="84" spans="1:16" ht="15" x14ac:dyDescent="0.25">
      <c r="A84" s="32">
        <v>98</v>
      </c>
      <c r="B84" s="2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106"/>
      <c r="O84" s="32"/>
      <c r="P84" s="4"/>
    </row>
    <row r="85" spans="1:16" ht="15" x14ac:dyDescent="0.25">
      <c r="A85" s="32">
        <v>99</v>
      </c>
      <c r="B85" s="2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106"/>
      <c r="O85" s="32"/>
      <c r="P85" s="4"/>
    </row>
    <row r="86" spans="1:16" ht="15" x14ac:dyDescent="0.25">
      <c r="A86" s="32">
        <v>100</v>
      </c>
      <c r="B86" s="2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106"/>
      <c r="O86" s="32"/>
      <c r="P86" s="4"/>
    </row>
    <row r="87" spans="1:16" ht="15" x14ac:dyDescent="0.25">
      <c r="A87" s="32">
        <v>101</v>
      </c>
      <c r="B87" s="2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06"/>
      <c r="O87" s="32"/>
      <c r="P87" s="4"/>
    </row>
    <row r="88" spans="1:16" ht="15" x14ac:dyDescent="0.25">
      <c r="A88" s="32">
        <v>102</v>
      </c>
      <c r="B88" s="2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06"/>
      <c r="O88" s="32"/>
      <c r="P88" s="4"/>
    </row>
    <row r="89" spans="1:16" ht="15" x14ac:dyDescent="0.25">
      <c r="A89" s="32">
        <v>103</v>
      </c>
      <c r="B89" s="2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06"/>
      <c r="O89" s="32"/>
      <c r="P89" s="4"/>
    </row>
    <row r="90" spans="1:16" ht="15" x14ac:dyDescent="0.25">
      <c r="A90" s="32">
        <v>104</v>
      </c>
      <c r="B90" s="2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06"/>
      <c r="O90" s="32"/>
      <c r="P90" s="4"/>
    </row>
    <row r="91" spans="1:16" ht="15" x14ac:dyDescent="0.25">
      <c r="A91" s="32">
        <v>105</v>
      </c>
      <c r="B91" s="2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106"/>
      <c r="O91" s="32"/>
      <c r="P91" s="4"/>
    </row>
    <row r="92" spans="1:16" ht="15" x14ac:dyDescent="0.25">
      <c r="A92" s="32">
        <v>106</v>
      </c>
      <c r="B92" s="2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106"/>
      <c r="O92" s="32"/>
      <c r="P92" s="4"/>
    </row>
    <row r="93" spans="1:16" ht="15" x14ac:dyDescent="0.25">
      <c r="A93" s="32">
        <v>107</v>
      </c>
      <c r="B93" s="2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106"/>
      <c r="O93" s="32"/>
      <c r="P93" s="4"/>
    </row>
    <row r="94" spans="1:16" ht="15" x14ac:dyDescent="0.25">
      <c r="A94" s="32">
        <v>108</v>
      </c>
      <c r="B94" s="2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06"/>
      <c r="O94" s="32"/>
      <c r="P94" s="4"/>
    </row>
    <row r="95" spans="1:16" ht="15" x14ac:dyDescent="0.25">
      <c r="A95" s="32">
        <v>109</v>
      </c>
      <c r="B95" s="2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106"/>
      <c r="O95" s="32"/>
      <c r="P95" s="4"/>
    </row>
    <row r="96" spans="1:16" ht="15" x14ac:dyDescent="0.25">
      <c r="A96" s="32">
        <v>110</v>
      </c>
      <c r="B96" s="2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106"/>
      <c r="O96" s="32"/>
      <c r="P96" s="4"/>
    </row>
    <row r="97" spans="1:16" ht="15" x14ac:dyDescent="0.25">
      <c r="A97" s="32">
        <v>111</v>
      </c>
      <c r="B97" s="2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06"/>
      <c r="O97" s="32"/>
      <c r="P97" s="4"/>
    </row>
    <row r="98" spans="1:16" ht="15" x14ac:dyDescent="0.25">
      <c r="A98" s="32">
        <v>112</v>
      </c>
      <c r="B98" s="2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106"/>
      <c r="O98" s="32"/>
      <c r="P98" s="4"/>
    </row>
    <row r="99" spans="1:16" ht="15" x14ac:dyDescent="0.25">
      <c r="A99" s="32">
        <v>113</v>
      </c>
      <c r="B99" s="2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06"/>
      <c r="O99" s="32"/>
      <c r="P99" s="4"/>
    </row>
    <row r="100" spans="1:16" ht="15" x14ac:dyDescent="0.25">
      <c r="A100" s="32">
        <v>114</v>
      </c>
      <c r="B100" s="2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106"/>
      <c r="O100" s="32"/>
      <c r="P100" s="4"/>
    </row>
    <row r="101" spans="1:16" ht="15" x14ac:dyDescent="0.25">
      <c r="A101" s="32">
        <v>115</v>
      </c>
      <c r="B101" s="2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106"/>
      <c r="O101" s="32"/>
      <c r="P101" s="4"/>
    </row>
    <row r="102" spans="1:16" ht="15" x14ac:dyDescent="0.25">
      <c r="A102" s="32">
        <v>116</v>
      </c>
      <c r="B102" s="2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106"/>
      <c r="O102" s="32"/>
      <c r="P102" s="4"/>
    </row>
    <row r="103" spans="1:16" ht="15" x14ac:dyDescent="0.25">
      <c r="A103" s="32">
        <v>117</v>
      </c>
      <c r="B103" s="2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106"/>
      <c r="O103" s="32"/>
      <c r="P103" s="4"/>
    </row>
    <row r="104" spans="1:16" ht="15" x14ac:dyDescent="0.25">
      <c r="A104" s="32">
        <v>118</v>
      </c>
      <c r="B104" s="22"/>
      <c r="C104" s="20"/>
      <c r="D104" s="32"/>
      <c r="E104" s="21"/>
      <c r="F104" s="21"/>
      <c r="G104" s="21"/>
      <c r="H104" s="21"/>
      <c r="I104" s="21"/>
      <c r="J104" s="21"/>
      <c r="K104" s="21"/>
      <c r="L104" s="21"/>
      <c r="M104" s="21"/>
      <c r="N104" s="105"/>
      <c r="O104" s="21"/>
      <c r="P104" s="4"/>
    </row>
    <row r="105" spans="1:16" ht="15" x14ac:dyDescent="0.25">
      <c r="A105" s="32">
        <v>119</v>
      </c>
      <c r="B105" s="22"/>
      <c r="C105" s="20"/>
      <c r="D105" s="32"/>
      <c r="E105" s="21"/>
      <c r="F105" s="21"/>
      <c r="G105" s="21"/>
      <c r="H105" s="21"/>
      <c r="I105" s="21"/>
      <c r="J105" s="21"/>
      <c r="K105" s="21"/>
      <c r="L105" s="21"/>
      <c r="M105" s="21"/>
      <c r="N105" s="105"/>
      <c r="O105" s="21"/>
      <c r="P105" s="4"/>
    </row>
    <row r="106" spans="1:16" ht="15" x14ac:dyDescent="0.25">
      <c r="A106" s="32">
        <v>120</v>
      </c>
      <c r="B106" s="22"/>
      <c r="C106" s="20"/>
      <c r="D106" s="32"/>
      <c r="E106" s="21"/>
      <c r="F106" s="21"/>
      <c r="G106" s="21"/>
      <c r="H106" s="21"/>
      <c r="I106" s="21"/>
      <c r="J106" s="21"/>
      <c r="K106" s="21"/>
      <c r="L106" s="21"/>
      <c r="M106" s="21"/>
      <c r="N106" s="105"/>
      <c r="O106" s="21"/>
      <c r="P106" s="4"/>
    </row>
    <row r="107" spans="1:16" ht="15" x14ac:dyDescent="0.25">
      <c r="A107" s="32">
        <v>121</v>
      </c>
      <c r="B107" s="22"/>
      <c r="C107" s="20"/>
      <c r="D107" s="32"/>
      <c r="E107" s="21"/>
      <c r="F107" s="21"/>
      <c r="G107" s="21"/>
      <c r="H107" s="21"/>
      <c r="I107" s="21"/>
      <c r="J107" s="21"/>
      <c r="K107" s="21"/>
      <c r="L107" s="21"/>
      <c r="M107" s="21"/>
      <c r="N107" s="105"/>
      <c r="O107" s="21"/>
      <c r="P107" s="4"/>
    </row>
    <row r="108" spans="1:16" ht="15" x14ac:dyDescent="0.25">
      <c r="A108" s="32">
        <v>122</v>
      </c>
      <c r="B108" s="22"/>
      <c r="C108" s="20"/>
      <c r="D108" s="32"/>
      <c r="E108" s="21"/>
      <c r="F108" s="21"/>
      <c r="G108" s="21"/>
      <c r="H108" s="21"/>
      <c r="I108" s="21"/>
      <c r="J108" s="21"/>
      <c r="K108" s="21"/>
      <c r="L108" s="21"/>
      <c r="M108" s="21"/>
      <c r="N108" s="105"/>
      <c r="O108" s="21"/>
      <c r="P108" s="4"/>
    </row>
    <row r="109" spans="1:16" ht="15" x14ac:dyDescent="0.25">
      <c r="A109" s="32">
        <v>123</v>
      </c>
      <c r="B109" s="22"/>
      <c r="C109" s="20"/>
      <c r="D109" s="32"/>
      <c r="E109" s="21"/>
      <c r="F109" s="21"/>
      <c r="G109" s="21"/>
      <c r="H109" s="21"/>
      <c r="I109" s="21"/>
      <c r="J109" s="21"/>
      <c r="K109" s="21"/>
      <c r="L109" s="21"/>
      <c r="M109" s="21"/>
      <c r="N109" s="105"/>
      <c r="O109" s="21"/>
      <c r="P109" s="4"/>
    </row>
    <row r="110" spans="1:16" ht="15" x14ac:dyDescent="0.25">
      <c r="A110" s="32">
        <v>124</v>
      </c>
      <c r="B110" s="22"/>
      <c r="C110" s="20"/>
      <c r="D110" s="32"/>
      <c r="E110" s="21"/>
      <c r="F110" s="21"/>
      <c r="G110" s="21"/>
      <c r="H110" s="21"/>
      <c r="I110" s="21"/>
      <c r="J110" s="21"/>
      <c r="K110" s="21"/>
      <c r="L110" s="21"/>
      <c r="M110" s="21"/>
      <c r="N110" s="105"/>
      <c r="O110" s="21"/>
      <c r="P110" s="4"/>
    </row>
    <row r="111" spans="1:16" ht="15" x14ac:dyDescent="0.25">
      <c r="A111" s="32">
        <v>125</v>
      </c>
      <c r="B111" s="22"/>
      <c r="C111" s="20"/>
      <c r="D111" s="32"/>
      <c r="E111" s="21"/>
      <c r="F111" s="21"/>
      <c r="G111" s="21"/>
      <c r="H111" s="21"/>
      <c r="I111" s="21"/>
      <c r="J111" s="21"/>
      <c r="K111" s="21"/>
      <c r="L111" s="21"/>
      <c r="M111" s="21"/>
      <c r="N111" s="105"/>
      <c r="O111" s="21"/>
      <c r="P111" s="4"/>
    </row>
    <row r="112" spans="1:16" ht="15" x14ac:dyDescent="0.25">
      <c r="A112" s="32">
        <v>126</v>
      </c>
      <c r="B112" s="22"/>
      <c r="C112" s="20"/>
      <c r="D112" s="32"/>
      <c r="E112" s="21"/>
      <c r="F112" s="21"/>
      <c r="G112" s="21"/>
      <c r="H112" s="21"/>
      <c r="I112" s="21"/>
      <c r="J112" s="21"/>
      <c r="K112" s="21"/>
      <c r="L112" s="21"/>
      <c r="M112" s="21"/>
      <c r="N112" s="105"/>
      <c r="O112" s="21"/>
      <c r="P112" s="4"/>
    </row>
    <row r="113" spans="1:16" ht="15" x14ac:dyDescent="0.25">
      <c r="A113" s="32">
        <v>127</v>
      </c>
      <c r="B113" s="22"/>
      <c r="C113" s="20"/>
      <c r="D113" s="32"/>
      <c r="E113" s="21"/>
      <c r="F113" s="21"/>
      <c r="G113" s="21"/>
      <c r="H113" s="21"/>
      <c r="I113" s="21"/>
      <c r="J113" s="21"/>
      <c r="K113" s="21"/>
      <c r="L113" s="21"/>
      <c r="M113" s="21"/>
      <c r="N113" s="105"/>
      <c r="O113" s="21"/>
      <c r="P113" s="4"/>
    </row>
    <row r="114" spans="1:16" ht="15" x14ac:dyDescent="0.25">
      <c r="A114" s="32">
        <v>128</v>
      </c>
      <c r="B114" s="22"/>
      <c r="C114" s="20"/>
      <c r="D114" s="32"/>
      <c r="E114" s="21"/>
      <c r="F114" s="21"/>
      <c r="G114" s="21"/>
      <c r="H114" s="21"/>
      <c r="I114" s="21"/>
      <c r="J114" s="21"/>
      <c r="K114" s="21"/>
      <c r="L114" s="21"/>
      <c r="M114" s="21"/>
      <c r="N114" s="105"/>
      <c r="O114" s="21"/>
      <c r="P114" s="4"/>
    </row>
    <row r="115" spans="1:16" ht="15" x14ac:dyDescent="0.25">
      <c r="A115" s="32">
        <v>129</v>
      </c>
      <c r="B115" s="22"/>
      <c r="C115" s="20"/>
      <c r="D115" s="32"/>
      <c r="E115" s="21"/>
      <c r="F115" s="21"/>
      <c r="G115" s="21"/>
      <c r="H115" s="21"/>
      <c r="I115" s="21"/>
      <c r="J115" s="21"/>
      <c r="K115" s="21"/>
      <c r="L115" s="21"/>
      <c r="M115" s="21"/>
      <c r="N115" s="105"/>
      <c r="O115" s="21"/>
      <c r="P115" s="4"/>
    </row>
    <row r="116" spans="1:16" ht="15" x14ac:dyDescent="0.25">
      <c r="A116" s="32">
        <v>130</v>
      </c>
      <c r="B116" s="22"/>
      <c r="C116" s="20"/>
      <c r="D116" s="32"/>
      <c r="E116" s="21"/>
      <c r="F116" s="21"/>
      <c r="G116" s="21"/>
      <c r="H116" s="21"/>
      <c r="I116" s="21"/>
      <c r="J116" s="21"/>
      <c r="K116" s="21"/>
      <c r="L116" s="21"/>
      <c r="M116" s="21"/>
      <c r="N116" s="105"/>
      <c r="O116" s="21"/>
      <c r="P116" s="4"/>
    </row>
    <row r="117" spans="1:16" ht="15" x14ac:dyDescent="0.25">
      <c r="A117" s="32">
        <v>131</v>
      </c>
      <c r="B117" s="22"/>
      <c r="C117" s="20"/>
      <c r="D117" s="32"/>
      <c r="E117" s="21"/>
      <c r="F117" s="21"/>
      <c r="G117" s="21"/>
      <c r="H117" s="21"/>
      <c r="I117" s="21"/>
      <c r="J117" s="21"/>
      <c r="K117" s="21"/>
      <c r="L117" s="21"/>
      <c r="M117" s="21"/>
      <c r="N117" s="105"/>
      <c r="O117" s="21"/>
      <c r="P117" s="4"/>
    </row>
    <row r="118" spans="1:16" ht="15" x14ac:dyDescent="0.25">
      <c r="A118" s="32">
        <v>132</v>
      </c>
      <c r="B118" s="22"/>
      <c r="C118" s="20"/>
      <c r="D118" s="32"/>
      <c r="E118" s="21"/>
      <c r="F118" s="21"/>
      <c r="G118" s="21"/>
      <c r="H118" s="21"/>
      <c r="I118" s="21"/>
      <c r="J118" s="21"/>
      <c r="K118" s="21"/>
      <c r="L118" s="21"/>
      <c r="M118" s="21"/>
      <c r="N118" s="105"/>
      <c r="O118" s="21"/>
      <c r="P118" s="4"/>
    </row>
    <row r="119" spans="1:16" ht="15" x14ac:dyDescent="0.25">
      <c r="A119" s="32">
        <v>133</v>
      </c>
      <c r="B119" s="22"/>
      <c r="C119" s="20"/>
      <c r="D119" s="32"/>
      <c r="E119" s="21"/>
      <c r="F119" s="21"/>
      <c r="G119" s="21"/>
      <c r="H119" s="21"/>
      <c r="I119" s="21"/>
      <c r="J119" s="21"/>
      <c r="K119" s="21"/>
      <c r="L119" s="21"/>
      <c r="M119" s="21"/>
      <c r="N119" s="105"/>
      <c r="O119" s="21"/>
      <c r="P119" s="4"/>
    </row>
    <row r="120" spans="1:16" ht="15" x14ac:dyDescent="0.25">
      <c r="A120" s="32">
        <v>134</v>
      </c>
      <c r="B120" s="22"/>
      <c r="C120" s="20"/>
      <c r="D120" s="32"/>
      <c r="E120" s="21"/>
      <c r="F120" s="21"/>
      <c r="G120" s="21"/>
      <c r="H120" s="21"/>
      <c r="I120" s="21"/>
      <c r="J120" s="21"/>
      <c r="K120" s="21"/>
      <c r="L120" s="21"/>
      <c r="M120" s="21"/>
      <c r="N120" s="105"/>
      <c r="O120" s="21"/>
      <c r="P120" s="4"/>
    </row>
    <row r="121" spans="1:16" ht="15" x14ac:dyDescent="0.25">
      <c r="A121" s="32">
        <v>135</v>
      </c>
      <c r="B121" s="22"/>
      <c r="C121" s="20"/>
      <c r="D121" s="32"/>
      <c r="E121" s="21"/>
      <c r="F121" s="21"/>
      <c r="G121" s="21"/>
      <c r="H121" s="21"/>
      <c r="I121" s="21"/>
      <c r="J121" s="21"/>
      <c r="K121" s="21"/>
      <c r="L121" s="21"/>
      <c r="M121" s="21"/>
      <c r="N121" s="105"/>
      <c r="O121" s="21"/>
      <c r="P121" s="4"/>
    </row>
    <row r="122" spans="1:16" ht="15" x14ac:dyDescent="0.25">
      <c r="A122" s="32">
        <v>136</v>
      </c>
      <c r="B122" s="22"/>
      <c r="C122" s="20"/>
      <c r="D122" s="32"/>
      <c r="E122" s="21"/>
      <c r="F122" s="21"/>
      <c r="G122" s="21"/>
      <c r="H122" s="21"/>
      <c r="I122" s="21"/>
      <c r="J122" s="21"/>
      <c r="K122" s="21"/>
      <c r="L122" s="21"/>
      <c r="M122" s="21"/>
      <c r="N122" s="105"/>
      <c r="O122" s="21"/>
      <c r="P122" s="4"/>
    </row>
    <row r="123" spans="1:16" ht="15" x14ac:dyDescent="0.25">
      <c r="A123" s="32">
        <v>137</v>
      </c>
      <c r="B123" s="22"/>
      <c r="C123" s="20"/>
      <c r="D123" s="32"/>
      <c r="E123" s="21"/>
      <c r="F123" s="21"/>
      <c r="G123" s="21"/>
      <c r="H123" s="21"/>
      <c r="I123" s="21"/>
      <c r="J123" s="21"/>
      <c r="K123" s="21"/>
      <c r="L123" s="21"/>
      <c r="M123" s="21"/>
      <c r="N123" s="105"/>
      <c r="O123" s="21"/>
      <c r="P123" s="4"/>
    </row>
    <row r="124" spans="1:16" ht="15" x14ac:dyDescent="0.25">
      <c r="A124" s="32">
        <v>138</v>
      </c>
      <c r="B124" s="22"/>
      <c r="C124" s="20"/>
      <c r="D124" s="32"/>
      <c r="E124" s="21"/>
      <c r="F124" s="21"/>
      <c r="G124" s="21"/>
      <c r="H124" s="21"/>
      <c r="I124" s="21"/>
      <c r="J124" s="21"/>
      <c r="K124" s="21"/>
      <c r="L124" s="21"/>
      <c r="M124" s="21"/>
      <c r="N124" s="105"/>
      <c r="O124" s="21"/>
      <c r="P124" s="4"/>
    </row>
    <row r="125" spans="1:16" ht="15" x14ac:dyDescent="0.25">
      <c r="A125" s="32">
        <v>139</v>
      </c>
      <c r="B125" s="22"/>
      <c r="C125" s="20"/>
      <c r="D125" s="32"/>
      <c r="E125" s="21"/>
      <c r="F125" s="21"/>
      <c r="G125" s="21"/>
      <c r="H125" s="21"/>
      <c r="I125" s="21"/>
      <c r="J125" s="21"/>
      <c r="K125" s="21"/>
      <c r="L125" s="21"/>
      <c r="M125" s="21"/>
      <c r="N125" s="105"/>
      <c r="O125" s="21"/>
      <c r="P125" s="4"/>
    </row>
    <row r="126" spans="1:16" ht="15" x14ac:dyDescent="0.25">
      <c r="A126" s="32">
        <v>140</v>
      </c>
      <c r="B126" s="22"/>
      <c r="C126" s="20"/>
      <c r="D126" s="32"/>
      <c r="E126" s="21"/>
      <c r="F126" s="21"/>
      <c r="G126" s="21"/>
      <c r="H126" s="21"/>
      <c r="I126" s="21"/>
      <c r="J126" s="21"/>
      <c r="K126" s="21"/>
      <c r="L126" s="21"/>
      <c r="M126" s="21"/>
      <c r="N126" s="105"/>
      <c r="O126" s="21"/>
      <c r="P126" s="4"/>
    </row>
    <row r="127" spans="1:16" ht="15" x14ac:dyDescent="0.25">
      <c r="A127" s="32">
        <v>141</v>
      </c>
      <c r="B127" s="22"/>
      <c r="C127" s="20"/>
      <c r="D127" s="32"/>
      <c r="E127" s="21"/>
      <c r="F127" s="21"/>
      <c r="G127" s="21"/>
      <c r="H127" s="21"/>
      <c r="I127" s="21"/>
      <c r="J127" s="21"/>
      <c r="K127" s="21"/>
      <c r="L127" s="21"/>
      <c r="M127" s="21"/>
      <c r="N127" s="105"/>
      <c r="O127" s="21"/>
      <c r="P127" s="4"/>
    </row>
    <row r="128" spans="1:16" ht="15" x14ac:dyDescent="0.25">
      <c r="A128" s="32">
        <v>142</v>
      </c>
      <c r="B128" s="22"/>
      <c r="C128" s="20"/>
      <c r="D128" s="32"/>
      <c r="E128" s="21"/>
      <c r="F128" s="21"/>
      <c r="G128" s="21"/>
      <c r="H128" s="21"/>
      <c r="I128" s="21"/>
      <c r="J128" s="21"/>
      <c r="K128" s="21"/>
      <c r="L128" s="21"/>
      <c r="M128" s="21"/>
      <c r="N128" s="105"/>
      <c r="O128" s="21"/>
      <c r="P128" s="4"/>
    </row>
    <row r="129" spans="1:16" ht="15" x14ac:dyDescent="0.25">
      <c r="A129" s="32">
        <v>143</v>
      </c>
      <c r="B129" s="22"/>
      <c r="C129" s="20"/>
      <c r="D129" s="32"/>
      <c r="E129" s="21"/>
      <c r="F129" s="21"/>
      <c r="G129" s="21"/>
      <c r="H129" s="21"/>
      <c r="I129" s="21"/>
      <c r="J129" s="21"/>
      <c r="K129" s="21"/>
      <c r="L129" s="21"/>
      <c r="M129" s="21"/>
      <c r="N129" s="105"/>
      <c r="O129" s="21"/>
      <c r="P129" s="4"/>
    </row>
    <row r="130" spans="1:16" ht="15" x14ac:dyDescent="0.25">
      <c r="A130" s="32">
        <v>144</v>
      </c>
      <c r="B130" s="22"/>
      <c r="C130" s="20"/>
      <c r="D130" s="32"/>
      <c r="E130" s="21"/>
      <c r="F130" s="21"/>
      <c r="G130" s="21"/>
      <c r="H130" s="21"/>
      <c r="I130" s="21"/>
      <c r="J130" s="21"/>
      <c r="K130" s="21"/>
      <c r="L130" s="21"/>
      <c r="M130" s="21"/>
      <c r="N130" s="105"/>
      <c r="O130" s="21"/>
      <c r="P130" s="4"/>
    </row>
    <row r="131" spans="1:16" ht="15" x14ac:dyDescent="0.25">
      <c r="A131" s="32">
        <v>145</v>
      </c>
      <c r="B131" s="22"/>
      <c r="C131" s="20"/>
      <c r="D131" s="32"/>
      <c r="E131" s="21"/>
      <c r="F131" s="21"/>
      <c r="G131" s="21"/>
      <c r="H131" s="21"/>
      <c r="I131" s="21"/>
      <c r="J131" s="21"/>
      <c r="K131" s="21"/>
      <c r="L131" s="21"/>
      <c r="M131" s="21"/>
      <c r="N131" s="105"/>
      <c r="O131" s="21"/>
      <c r="P131" s="4"/>
    </row>
    <row r="132" spans="1:16" ht="15" x14ac:dyDescent="0.25">
      <c r="A132" s="32">
        <v>146</v>
      </c>
      <c r="B132" s="22"/>
      <c r="C132" s="20"/>
      <c r="D132" s="32"/>
      <c r="E132" s="21"/>
      <c r="F132" s="21"/>
      <c r="G132" s="21"/>
      <c r="H132" s="21"/>
      <c r="I132" s="21"/>
      <c r="J132" s="21"/>
      <c r="K132" s="21"/>
      <c r="L132" s="21"/>
      <c r="M132" s="21"/>
      <c r="N132" s="105"/>
      <c r="O132" s="21"/>
      <c r="P132" s="4"/>
    </row>
    <row r="133" spans="1:16" ht="15" x14ac:dyDescent="0.25">
      <c r="A133" s="32">
        <v>147</v>
      </c>
      <c r="B133" s="22"/>
      <c r="C133" s="20"/>
      <c r="D133" s="32"/>
      <c r="E133" s="21"/>
      <c r="F133" s="21"/>
      <c r="G133" s="21"/>
      <c r="H133" s="21"/>
      <c r="I133" s="21"/>
      <c r="J133" s="21"/>
      <c r="K133" s="21"/>
      <c r="L133" s="21"/>
      <c r="M133" s="21"/>
      <c r="N133" s="105"/>
      <c r="O133" s="21"/>
      <c r="P133" s="4"/>
    </row>
    <row r="134" spans="1:16" ht="15" x14ac:dyDescent="0.25">
      <c r="A134" s="32">
        <v>148</v>
      </c>
      <c r="B134" s="22"/>
      <c r="C134" s="20"/>
      <c r="D134" s="32"/>
      <c r="E134" s="21"/>
      <c r="F134" s="21"/>
      <c r="G134" s="21"/>
      <c r="H134" s="21"/>
      <c r="I134" s="21"/>
      <c r="J134" s="21"/>
      <c r="K134" s="21"/>
      <c r="L134" s="21"/>
      <c r="M134" s="21"/>
      <c r="N134" s="105"/>
      <c r="O134" s="21"/>
      <c r="P134" s="4"/>
    </row>
    <row r="135" spans="1:16" ht="15" x14ac:dyDescent="0.25">
      <c r="A135" s="32">
        <v>149</v>
      </c>
      <c r="B135" s="22"/>
      <c r="C135" s="20"/>
      <c r="D135" s="32"/>
      <c r="E135" s="21"/>
      <c r="F135" s="21"/>
      <c r="G135" s="21"/>
      <c r="H135" s="21"/>
      <c r="I135" s="21"/>
      <c r="J135" s="21"/>
      <c r="K135" s="21"/>
      <c r="L135" s="21"/>
      <c r="M135" s="21"/>
      <c r="N135" s="105"/>
      <c r="O135" s="21"/>
      <c r="P135" s="4"/>
    </row>
    <row r="136" spans="1:16" ht="15" x14ac:dyDescent="0.25">
      <c r="A136" s="32">
        <v>150</v>
      </c>
      <c r="B136" s="22"/>
      <c r="C136" s="20"/>
      <c r="D136" s="32"/>
      <c r="E136" s="21"/>
      <c r="F136" s="21"/>
      <c r="G136" s="21"/>
      <c r="H136" s="21"/>
      <c r="I136" s="21"/>
      <c r="J136" s="21"/>
      <c r="K136" s="21"/>
      <c r="L136" s="21"/>
      <c r="M136" s="21"/>
      <c r="N136" s="105"/>
      <c r="O136" s="21"/>
      <c r="P136" s="4"/>
    </row>
    <row r="137" spans="1:16" ht="15" x14ac:dyDescent="0.25">
      <c r="A137" s="32">
        <v>151</v>
      </c>
      <c r="B137" s="22"/>
      <c r="C137" s="20"/>
      <c r="D137" s="32"/>
      <c r="E137" s="21"/>
      <c r="F137" s="21"/>
      <c r="G137" s="21"/>
      <c r="H137" s="21"/>
      <c r="I137" s="21"/>
      <c r="J137" s="21"/>
      <c r="K137" s="21"/>
      <c r="L137" s="21"/>
      <c r="M137" s="21"/>
      <c r="N137" s="105"/>
      <c r="O137" s="21"/>
      <c r="P137" s="4"/>
    </row>
    <row r="138" spans="1:16" ht="15" x14ac:dyDescent="0.25">
      <c r="A138" s="32">
        <v>152</v>
      </c>
      <c r="B138" s="22"/>
      <c r="C138" s="20"/>
      <c r="D138" s="32"/>
      <c r="E138" s="21"/>
      <c r="F138" s="21"/>
      <c r="G138" s="21"/>
      <c r="H138" s="21"/>
      <c r="I138" s="21"/>
      <c r="J138" s="21"/>
      <c r="K138" s="21"/>
      <c r="L138" s="21"/>
      <c r="M138" s="21"/>
      <c r="N138" s="105"/>
      <c r="O138" s="21"/>
      <c r="P138" s="4"/>
    </row>
    <row r="139" spans="1:16" ht="15" x14ac:dyDescent="0.25">
      <c r="A139" s="32">
        <v>153</v>
      </c>
      <c r="B139" s="22"/>
      <c r="C139" s="20"/>
      <c r="D139" s="32"/>
      <c r="E139" s="20"/>
      <c r="F139" s="20"/>
      <c r="G139" s="20"/>
      <c r="H139" s="21"/>
      <c r="I139" s="20"/>
      <c r="J139" s="20"/>
      <c r="K139" s="20"/>
      <c r="L139" s="20"/>
      <c r="M139" s="20"/>
      <c r="N139" s="121"/>
      <c r="O139" s="21"/>
      <c r="P139" s="4"/>
    </row>
    <row r="140" spans="1:16" ht="15" x14ac:dyDescent="0.25">
      <c r="A140" s="32">
        <v>154</v>
      </c>
      <c r="B140" s="22"/>
      <c r="C140" s="20"/>
      <c r="D140" s="32"/>
      <c r="E140" s="20"/>
      <c r="F140" s="20"/>
      <c r="G140" s="20"/>
      <c r="H140" s="21"/>
      <c r="I140" s="20"/>
      <c r="J140" s="20"/>
      <c r="K140" s="20"/>
      <c r="L140" s="20"/>
      <c r="M140" s="20"/>
      <c r="N140" s="121"/>
      <c r="O140" s="21"/>
      <c r="P140" s="4"/>
    </row>
    <row r="141" spans="1:16" ht="15" x14ac:dyDescent="0.25">
      <c r="A141" s="32">
        <v>155</v>
      </c>
      <c r="B141" s="22"/>
      <c r="C141" s="20"/>
      <c r="D141" s="32"/>
      <c r="E141" s="20"/>
      <c r="F141" s="20"/>
      <c r="G141" s="20"/>
      <c r="H141" s="21"/>
      <c r="I141" s="20"/>
      <c r="J141" s="20"/>
      <c r="K141" s="20"/>
      <c r="L141" s="20"/>
      <c r="M141" s="20"/>
      <c r="N141" s="121"/>
      <c r="O141" s="21"/>
      <c r="P141" s="4"/>
    </row>
    <row r="142" spans="1:16" ht="15" x14ac:dyDescent="0.25">
      <c r="A142" s="32">
        <v>156</v>
      </c>
      <c r="B142" s="22"/>
      <c r="C142" s="20"/>
      <c r="D142" s="32"/>
      <c r="E142" s="20"/>
      <c r="F142" s="20"/>
      <c r="G142" s="20"/>
      <c r="H142" s="21"/>
      <c r="I142" s="20"/>
      <c r="J142" s="20"/>
      <c r="K142" s="20"/>
      <c r="L142" s="20"/>
      <c r="M142" s="20"/>
      <c r="N142" s="121"/>
      <c r="O142" s="20"/>
      <c r="P142" s="4"/>
    </row>
    <row r="143" spans="1:16" ht="15" x14ac:dyDescent="0.25">
      <c r="A143" s="32">
        <v>157</v>
      </c>
      <c r="B143" s="22"/>
      <c r="C143" s="20"/>
      <c r="D143" s="32"/>
      <c r="E143" s="20"/>
      <c r="F143" s="20"/>
      <c r="G143" s="20"/>
      <c r="H143" s="21"/>
      <c r="I143" s="20"/>
      <c r="J143" s="20"/>
      <c r="K143" s="20"/>
      <c r="L143" s="20"/>
      <c r="M143" s="20"/>
      <c r="N143" s="121"/>
      <c r="O143" s="20"/>
      <c r="P143" s="4"/>
    </row>
    <row r="144" spans="1:16" ht="15" x14ac:dyDescent="0.25">
      <c r="A144" s="32">
        <v>158</v>
      </c>
      <c r="B144" s="22"/>
      <c r="C144" s="20"/>
      <c r="D144" s="32"/>
      <c r="E144" s="20"/>
      <c r="F144" s="20"/>
      <c r="G144" s="20"/>
      <c r="H144" s="21"/>
      <c r="I144" s="20"/>
      <c r="J144" s="20"/>
      <c r="K144" s="20"/>
      <c r="L144" s="20"/>
      <c r="M144" s="20"/>
      <c r="N144" s="121"/>
      <c r="O144" s="20"/>
      <c r="P144" s="4"/>
    </row>
    <row r="145" spans="1:20" ht="15" x14ac:dyDescent="0.25">
      <c r="A145" s="32">
        <v>159</v>
      </c>
      <c r="B145" s="22"/>
      <c r="C145" s="20"/>
      <c r="D145" s="32"/>
      <c r="E145" s="20"/>
      <c r="F145" s="20"/>
      <c r="G145" s="20"/>
      <c r="H145" s="21"/>
      <c r="I145" s="20"/>
      <c r="J145" s="20"/>
      <c r="K145" s="20"/>
      <c r="L145" s="20"/>
      <c r="M145" s="20"/>
      <c r="N145" s="121"/>
      <c r="O145" s="20"/>
      <c r="P145" s="4"/>
    </row>
    <row r="146" spans="1:20" ht="15" x14ac:dyDescent="0.25">
      <c r="A146" s="32">
        <v>160</v>
      </c>
      <c r="B146" s="22"/>
      <c r="C146" s="20"/>
      <c r="D146" s="32"/>
      <c r="E146" s="20"/>
      <c r="F146" s="20"/>
      <c r="G146" s="20"/>
      <c r="H146" s="21"/>
      <c r="I146" s="20"/>
      <c r="J146" s="20"/>
      <c r="K146" s="20"/>
      <c r="L146" s="20"/>
      <c r="M146" s="20"/>
      <c r="N146" s="121"/>
      <c r="O146" s="20"/>
      <c r="P146" s="4"/>
    </row>
    <row r="147" spans="1:20" ht="15" x14ac:dyDescent="0.25">
      <c r="A147" s="32">
        <v>161</v>
      </c>
      <c r="B147" s="22"/>
      <c r="C147" s="20"/>
      <c r="D147" s="32"/>
      <c r="E147" s="20"/>
      <c r="F147" s="20"/>
      <c r="G147" s="20"/>
      <c r="H147" s="21"/>
      <c r="I147" s="20"/>
      <c r="J147" s="20"/>
      <c r="K147" s="20"/>
      <c r="L147" s="20"/>
      <c r="M147" s="20"/>
      <c r="N147" s="121"/>
      <c r="O147" s="20"/>
      <c r="P147" s="4"/>
    </row>
    <row r="148" spans="1:20" ht="15" x14ac:dyDescent="0.25">
      <c r="A148" s="32">
        <v>162</v>
      </c>
      <c r="B148" s="22"/>
      <c r="C148" s="20"/>
      <c r="D148" s="32"/>
      <c r="E148" s="20"/>
      <c r="F148" s="20"/>
      <c r="G148" s="20"/>
      <c r="H148" s="21"/>
      <c r="I148" s="20"/>
      <c r="J148" s="20"/>
      <c r="K148" s="20"/>
      <c r="L148" s="20"/>
      <c r="M148" s="20"/>
      <c r="N148" s="121"/>
      <c r="O148" s="20"/>
      <c r="P148" s="4"/>
    </row>
    <row r="149" spans="1:20" ht="15" x14ac:dyDescent="0.25">
      <c r="A149" s="32">
        <v>163</v>
      </c>
      <c r="B149" s="22"/>
      <c r="C149" s="20"/>
      <c r="D149" s="32"/>
      <c r="E149" s="20"/>
      <c r="F149" s="20"/>
      <c r="G149" s="20"/>
      <c r="H149" s="21"/>
      <c r="I149" s="20"/>
      <c r="J149" s="20"/>
      <c r="K149" s="20"/>
      <c r="L149" s="20"/>
      <c r="M149" s="20"/>
      <c r="N149" s="121"/>
      <c r="O149" s="20"/>
      <c r="P149" s="4"/>
    </row>
    <row r="150" spans="1:20" ht="15" x14ac:dyDescent="0.25">
      <c r="A150" s="32">
        <v>164</v>
      </c>
      <c r="B150" s="22"/>
      <c r="C150" s="20"/>
      <c r="D150" s="32"/>
      <c r="E150" s="20"/>
      <c r="F150" s="20"/>
      <c r="G150" s="20"/>
      <c r="H150" s="21"/>
      <c r="I150" s="20"/>
      <c r="J150" s="20"/>
      <c r="K150" s="20"/>
      <c r="L150" s="20"/>
      <c r="M150" s="20"/>
      <c r="N150" s="121"/>
      <c r="O150" s="20"/>
      <c r="P150" s="4"/>
    </row>
    <row r="151" spans="1:20" ht="15" x14ac:dyDescent="0.25">
      <c r="A151" s="32">
        <v>165</v>
      </c>
      <c r="B151" s="22"/>
      <c r="C151" s="20"/>
      <c r="D151" s="32"/>
      <c r="E151" s="20"/>
      <c r="F151" s="20"/>
      <c r="G151" s="20"/>
      <c r="H151" s="21"/>
      <c r="I151" s="20"/>
      <c r="J151" s="20"/>
      <c r="K151" s="20"/>
      <c r="L151" s="20"/>
      <c r="M151" s="20"/>
      <c r="N151" s="121"/>
      <c r="O151" s="20"/>
      <c r="P151" s="4"/>
    </row>
    <row r="152" spans="1:20" ht="15" x14ac:dyDescent="0.25">
      <c r="A152" s="32">
        <v>166</v>
      </c>
      <c r="B152" s="143"/>
    </row>
    <row r="153" spans="1:20" ht="15" x14ac:dyDescent="0.25">
      <c r="A153" s="32">
        <v>167</v>
      </c>
      <c r="B153" s="143"/>
    </row>
    <row r="154" spans="1:20" ht="15" x14ac:dyDescent="0.25">
      <c r="A154" s="32">
        <v>168</v>
      </c>
      <c r="P154" s="52">
        <f>SUBTOTAL(9,P4:P153)</f>
        <v>1447</v>
      </c>
    </row>
    <row r="155" spans="1:20" ht="15" x14ac:dyDescent="0.25">
      <c r="A155" s="32">
        <v>169</v>
      </c>
    </row>
    <row r="156" spans="1:20" ht="15" x14ac:dyDescent="0.25">
      <c r="A156" s="32">
        <v>170</v>
      </c>
    </row>
    <row r="157" spans="1:20" ht="15" x14ac:dyDescent="0.25">
      <c r="A157" s="32">
        <v>171</v>
      </c>
      <c r="T157" s="48" t="s">
        <v>111</v>
      </c>
    </row>
    <row r="158" spans="1:20" ht="15" x14ac:dyDescent="0.25">
      <c r="A158" s="32">
        <v>172</v>
      </c>
    </row>
    <row r="159" spans="1:20" ht="15.75" customHeight="1" x14ac:dyDescent="0.25">
      <c r="A159" s="32">
        <v>173</v>
      </c>
    </row>
    <row r="160" spans="1:20" ht="15" x14ac:dyDescent="0.25">
      <c r="A160" s="32">
        <v>174</v>
      </c>
    </row>
    <row r="161" spans="1:1" ht="15" x14ac:dyDescent="0.25">
      <c r="A161" s="32">
        <v>175</v>
      </c>
    </row>
    <row r="162" spans="1:1" ht="15" customHeight="1" x14ac:dyDescent="0.25">
      <c r="A162" s="32">
        <v>176</v>
      </c>
    </row>
    <row r="163" spans="1:1" ht="15" x14ac:dyDescent="0.25">
      <c r="A163" s="32">
        <v>177</v>
      </c>
    </row>
    <row r="164" spans="1:1" ht="15" x14ac:dyDescent="0.25">
      <c r="A164" s="32">
        <v>178</v>
      </c>
    </row>
    <row r="165" spans="1:1" ht="15" x14ac:dyDescent="0.25">
      <c r="A165" s="32">
        <v>179</v>
      </c>
    </row>
    <row r="166" spans="1:1" ht="15" x14ac:dyDescent="0.25">
      <c r="A166" s="32">
        <v>180</v>
      </c>
    </row>
    <row r="167" spans="1:1" ht="15" x14ac:dyDescent="0.25">
      <c r="A167" s="32">
        <v>181</v>
      </c>
    </row>
    <row r="168" spans="1:1" ht="15" x14ac:dyDescent="0.25">
      <c r="A168" s="32">
        <v>182</v>
      </c>
    </row>
    <row r="169" spans="1:1" ht="15" x14ac:dyDescent="0.25">
      <c r="A169" s="32">
        <v>183</v>
      </c>
    </row>
    <row r="170" spans="1:1" ht="15" x14ac:dyDescent="0.25">
      <c r="A170" s="32">
        <v>184</v>
      </c>
    </row>
    <row r="171" spans="1:1" ht="15" x14ac:dyDescent="0.25">
      <c r="A171" s="32">
        <v>185</v>
      </c>
    </row>
    <row r="172" spans="1:1" ht="15" x14ac:dyDescent="0.25">
      <c r="A172" s="32">
        <v>186</v>
      </c>
    </row>
    <row r="173" spans="1:1" ht="15" x14ac:dyDescent="0.25">
      <c r="A173" s="32">
        <v>187</v>
      </c>
    </row>
    <row r="174" spans="1:1" ht="15" x14ac:dyDescent="0.25">
      <c r="A174" s="32">
        <v>188</v>
      </c>
    </row>
    <row r="175" spans="1:1" ht="15" x14ac:dyDescent="0.25">
      <c r="A175" s="32">
        <v>189</v>
      </c>
    </row>
    <row r="176" spans="1:1" ht="15" x14ac:dyDescent="0.25">
      <c r="A176" s="32">
        <v>190</v>
      </c>
    </row>
    <row r="177" spans="1:1" ht="15" x14ac:dyDescent="0.25">
      <c r="A177" s="32">
        <v>191</v>
      </c>
    </row>
    <row r="178" spans="1:1" ht="15" x14ac:dyDescent="0.25">
      <c r="A178" s="32">
        <v>192</v>
      </c>
    </row>
    <row r="179" spans="1:1" ht="15" x14ac:dyDescent="0.25">
      <c r="A179" s="32">
        <v>193</v>
      </c>
    </row>
    <row r="180" spans="1:1" ht="15" x14ac:dyDescent="0.25">
      <c r="A180" s="32">
        <v>194</v>
      </c>
    </row>
    <row r="181" spans="1:1" ht="15" x14ac:dyDescent="0.25">
      <c r="A181" s="32">
        <v>195</v>
      </c>
    </row>
    <row r="182" spans="1:1" ht="15" x14ac:dyDescent="0.25">
      <c r="A182" s="32">
        <v>196</v>
      </c>
    </row>
    <row r="183" spans="1:1" ht="15" x14ac:dyDescent="0.25">
      <c r="A183" s="32">
        <v>197</v>
      </c>
    </row>
    <row r="184" spans="1:1" ht="15" x14ac:dyDescent="0.25">
      <c r="A184" s="32">
        <v>198</v>
      </c>
    </row>
    <row r="185" spans="1:1" ht="15" x14ac:dyDescent="0.25">
      <c r="A185" s="32">
        <v>199</v>
      </c>
    </row>
    <row r="186" spans="1:1" ht="15" x14ac:dyDescent="0.25">
      <c r="A186" s="32">
        <v>200</v>
      </c>
    </row>
    <row r="187" spans="1:1" ht="15" x14ac:dyDescent="0.25">
      <c r="A187" s="32">
        <v>201</v>
      </c>
    </row>
    <row r="188" spans="1:1" ht="15" x14ac:dyDescent="0.25">
      <c r="A188" s="32">
        <v>202</v>
      </c>
    </row>
    <row r="189" spans="1:1" ht="15" x14ac:dyDescent="0.25">
      <c r="A189" s="32">
        <v>203</v>
      </c>
    </row>
    <row r="190" spans="1:1" ht="15" x14ac:dyDescent="0.25">
      <c r="A190" s="32">
        <v>204</v>
      </c>
    </row>
    <row r="191" spans="1:1" ht="15" x14ac:dyDescent="0.25">
      <c r="A191" s="32">
        <v>205</v>
      </c>
    </row>
    <row r="192" spans="1:1" ht="15" x14ac:dyDescent="0.25">
      <c r="A192" s="32">
        <v>206</v>
      </c>
    </row>
    <row r="193" spans="1:1" ht="15" x14ac:dyDescent="0.25">
      <c r="A193" s="32">
        <v>207</v>
      </c>
    </row>
    <row r="194" spans="1:1" ht="15" x14ac:dyDescent="0.25">
      <c r="A194" s="32">
        <v>208</v>
      </c>
    </row>
    <row r="195" spans="1:1" ht="15" x14ac:dyDescent="0.25">
      <c r="A195" s="32">
        <v>209</v>
      </c>
    </row>
    <row r="196" spans="1:1" ht="15" x14ac:dyDescent="0.25">
      <c r="A196" s="32">
        <v>210</v>
      </c>
    </row>
    <row r="197" spans="1:1" ht="15" x14ac:dyDescent="0.25">
      <c r="A197" s="32">
        <v>211</v>
      </c>
    </row>
    <row r="198" spans="1:1" ht="15" x14ac:dyDescent="0.25">
      <c r="A198" s="32">
        <v>212</v>
      </c>
    </row>
    <row r="199" spans="1:1" ht="15" x14ac:dyDescent="0.25">
      <c r="A199" s="32">
        <v>213</v>
      </c>
    </row>
    <row r="200" spans="1:1" ht="15" x14ac:dyDescent="0.25">
      <c r="A200" s="32">
        <v>214</v>
      </c>
    </row>
    <row r="201" spans="1:1" ht="15" x14ac:dyDescent="0.25">
      <c r="A201" s="32">
        <v>215</v>
      </c>
    </row>
    <row r="202" spans="1:1" ht="15" x14ac:dyDescent="0.25">
      <c r="A202" s="32">
        <v>216</v>
      </c>
    </row>
  </sheetData>
  <sortState ref="B5:Q13">
    <sortCondition descending="1" ref="Q4"/>
  </sortState>
  <mergeCells count="18">
    <mergeCell ref="P2:P3"/>
    <mergeCell ref="Q2:Q3"/>
    <mergeCell ref="R2:R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O2:O3"/>
  </mergeCells>
  <pageMargins left="0.75" right="0.75" top="1.39375" bottom="1.39375" header="0.51180555555555496" footer="0.51180555555555496"/>
  <pageSetup paperSize="9" scale="85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94"/>
  <sheetViews>
    <sheetView zoomScaleNormal="100" workbookViewId="0">
      <selection activeCell="Q21" sqref="Q21"/>
    </sheetView>
  </sheetViews>
  <sheetFormatPr defaultRowHeight="14.25" x14ac:dyDescent="0.2"/>
  <cols>
    <col min="1" max="1" width="4.125" style="48" customWidth="1"/>
    <col min="2" max="2" width="24.375" style="48" customWidth="1"/>
    <col min="3" max="3" width="8" style="47" customWidth="1"/>
    <col min="4" max="4" width="17.5" style="102" customWidth="1"/>
    <col min="5" max="6" width="4.5" style="50" customWidth="1"/>
    <col min="7" max="7" width="4.375" style="50" customWidth="1"/>
    <col min="8" max="8" width="4.25" style="50" customWidth="1"/>
    <col min="9" max="9" width="5.125" style="50" customWidth="1"/>
    <col min="10" max="10" width="4.375" style="50" customWidth="1"/>
    <col min="11" max="11" width="4.5" style="50" customWidth="1"/>
    <col min="12" max="12" width="4.25" style="50" customWidth="1"/>
    <col min="13" max="13" width="3.875" style="50" customWidth="1"/>
    <col min="14" max="14" width="4.75" style="50" customWidth="1"/>
    <col min="15" max="15" width="3.75" style="50" customWidth="1"/>
    <col min="16" max="16" width="12.375" style="52" customWidth="1"/>
    <col min="17" max="17" width="10.875" style="48" customWidth="1"/>
    <col min="18" max="18" width="8.875" style="48" customWidth="1"/>
    <col min="19" max="19" width="3.875" style="48" customWidth="1"/>
    <col min="20" max="22" width="3.375" style="48" customWidth="1"/>
    <col min="23" max="1026" width="8" style="48" customWidth="1"/>
  </cols>
  <sheetData>
    <row r="1" spans="1:18" ht="24.75" customHeight="1" x14ac:dyDescent="0.25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7"/>
      <c r="Q1" s="47"/>
      <c r="R1" s="47"/>
    </row>
    <row r="2" spans="1:18" ht="62.25" customHeight="1" x14ac:dyDescent="0.25">
      <c r="A2" s="400" t="s">
        <v>346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8" ht="18.75" customHeight="1" x14ac:dyDescent="0.2">
      <c r="A3" s="386" t="s">
        <v>1</v>
      </c>
      <c r="B3" s="387" t="s">
        <v>2</v>
      </c>
      <c r="C3" s="388" t="s">
        <v>3</v>
      </c>
      <c r="D3" s="387" t="s">
        <v>4</v>
      </c>
      <c r="E3" s="389" t="s">
        <v>5</v>
      </c>
      <c r="F3" s="389" t="s">
        <v>6</v>
      </c>
      <c r="G3" s="389" t="s">
        <v>7</v>
      </c>
      <c r="H3" s="389" t="s">
        <v>8</v>
      </c>
      <c r="I3" s="389" t="s">
        <v>9</v>
      </c>
      <c r="J3" s="389" t="s">
        <v>10</v>
      </c>
      <c r="K3" s="389" t="s">
        <v>11</v>
      </c>
      <c r="L3" s="389" t="s">
        <v>12</v>
      </c>
      <c r="M3" s="389" t="s">
        <v>13</v>
      </c>
      <c r="N3" s="363"/>
      <c r="O3" s="401" t="s">
        <v>14</v>
      </c>
      <c r="P3" s="383" t="s">
        <v>272</v>
      </c>
      <c r="Q3" s="383" t="s">
        <v>16</v>
      </c>
      <c r="R3" s="383" t="s">
        <v>17</v>
      </c>
    </row>
    <row r="4" spans="1:18" ht="54" customHeight="1" x14ac:dyDescent="0.2">
      <c r="A4" s="386"/>
      <c r="B4" s="387"/>
      <c r="C4" s="388"/>
      <c r="D4" s="387"/>
      <c r="E4" s="389"/>
      <c r="F4" s="389"/>
      <c r="G4" s="389"/>
      <c r="H4" s="389"/>
      <c r="I4" s="389"/>
      <c r="J4" s="389"/>
      <c r="K4" s="389"/>
      <c r="L4" s="389"/>
      <c r="M4" s="389"/>
      <c r="N4" s="363" t="s">
        <v>777</v>
      </c>
      <c r="O4" s="401"/>
      <c r="P4" s="383"/>
      <c r="Q4" s="383"/>
      <c r="R4" s="383"/>
    </row>
    <row r="5" spans="1:18" ht="15" x14ac:dyDescent="0.25">
      <c r="A5" s="144">
        <v>1</v>
      </c>
      <c r="B5" s="145" t="s">
        <v>347</v>
      </c>
      <c r="C5" s="146">
        <v>2010</v>
      </c>
      <c r="D5" s="147" t="s">
        <v>5</v>
      </c>
      <c r="E5" s="147">
        <v>16</v>
      </c>
      <c r="F5" s="147">
        <v>16</v>
      </c>
      <c r="G5" s="147">
        <v>16</v>
      </c>
      <c r="H5" s="147">
        <v>16</v>
      </c>
      <c r="I5" s="147">
        <v>16</v>
      </c>
      <c r="J5" s="147">
        <v>16</v>
      </c>
      <c r="K5" s="147">
        <v>16</v>
      </c>
      <c r="L5" s="147">
        <v>16</v>
      </c>
      <c r="M5" s="147">
        <v>16</v>
      </c>
      <c r="N5" s="147"/>
      <c r="O5" s="147">
        <v>16</v>
      </c>
      <c r="P5" s="148">
        <f t="shared" ref="P5:P14" si="0">SUM(E5:O5)</f>
        <v>160</v>
      </c>
      <c r="Q5" s="12">
        <v>96</v>
      </c>
      <c r="R5" s="149"/>
    </row>
    <row r="6" spans="1:18" ht="15" x14ac:dyDescent="0.25">
      <c r="A6" s="7">
        <v>2</v>
      </c>
      <c r="B6" s="54" t="s">
        <v>349</v>
      </c>
      <c r="C6" s="139">
        <v>2011</v>
      </c>
      <c r="D6" s="111" t="s">
        <v>22</v>
      </c>
      <c r="E6" s="139">
        <v>14</v>
      </c>
      <c r="F6" s="139"/>
      <c r="G6" s="139">
        <v>14</v>
      </c>
      <c r="H6" s="139">
        <v>14</v>
      </c>
      <c r="I6" s="139">
        <v>15</v>
      </c>
      <c r="J6" s="139">
        <v>14</v>
      </c>
      <c r="K6" s="139"/>
      <c r="L6" s="139"/>
      <c r="M6" s="139">
        <v>13</v>
      </c>
      <c r="N6" s="139">
        <v>16</v>
      </c>
      <c r="O6" s="139"/>
      <c r="P6" s="148">
        <f t="shared" si="0"/>
        <v>100</v>
      </c>
      <c r="Q6" s="18">
        <v>87</v>
      </c>
      <c r="R6" s="150"/>
    </row>
    <row r="7" spans="1:18" ht="15" x14ac:dyDescent="0.25">
      <c r="A7" s="7">
        <v>3</v>
      </c>
      <c r="B7" s="121" t="s">
        <v>348</v>
      </c>
      <c r="C7" s="139">
        <v>2011</v>
      </c>
      <c r="D7" s="56" t="s">
        <v>6</v>
      </c>
      <c r="E7" s="139">
        <v>15</v>
      </c>
      <c r="F7" s="139"/>
      <c r="G7" s="139">
        <v>15</v>
      </c>
      <c r="H7" s="139">
        <v>10</v>
      </c>
      <c r="I7" s="139">
        <v>14</v>
      </c>
      <c r="J7" s="139">
        <v>8</v>
      </c>
      <c r="K7" s="139"/>
      <c r="L7" s="139"/>
      <c r="M7" s="139">
        <v>14</v>
      </c>
      <c r="N7" s="139">
        <v>13</v>
      </c>
      <c r="O7" s="139"/>
      <c r="P7" s="148">
        <f t="shared" si="0"/>
        <v>89</v>
      </c>
      <c r="Q7" s="18">
        <v>81</v>
      </c>
      <c r="R7" s="150"/>
    </row>
    <row r="8" spans="1:18" ht="15" x14ac:dyDescent="0.25">
      <c r="A8" s="7">
        <v>4</v>
      </c>
      <c r="B8" s="54" t="s">
        <v>375</v>
      </c>
      <c r="C8" s="106">
        <v>2010</v>
      </c>
      <c r="D8" s="106" t="s">
        <v>376</v>
      </c>
      <c r="E8" s="106"/>
      <c r="F8" s="106"/>
      <c r="G8" s="106"/>
      <c r="H8" s="106">
        <v>15</v>
      </c>
      <c r="I8" s="106"/>
      <c r="J8" s="106">
        <v>15</v>
      </c>
      <c r="K8" s="106">
        <v>15</v>
      </c>
      <c r="L8" s="106">
        <v>15</v>
      </c>
      <c r="M8" s="106">
        <v>15</v>
      </c>
      <c r="N8" s="106"/>
      <c r="O8" s="105"/>
      <c r="P8" s="338">
        <f t="shared" si="0"/>
        <v>75</v>
      </c>
      <c r="Q8" s="18">
        <v>75</v>
      </c>
      <c r="R8" s="150"/>
    </row>
    <row r="9" spans="1:18" ht="15" x14ac:dyDescent="0.25">
      <c r="A9" s="7">
        <v>5</v>
      </c>
      <c r="B9" s="54" t="s">
        <v>350</v>
      </c>
      <c r="C9" s="105">
        <v>2010</v>
      </c>
      <c r="D9" s="106" t="s">
        <v>6</v>
      </c>
      <c r="E9" s="105">
        <v>13</v>
      </c>
      <c r="F9" s="105">
        <v>12</v>
      </c>
      <c r="G9" s="105">
        <v>10</v>
      </c>
      <c r="H9" s="105">
        <v>5</v>
      </c>
      <c r="I9" s="105">
        <v>10</v>
      </c>
      <c r="J9" s="105">
        <v>10</v>
      </c>
      <c r="K9" s="105">
        <v>11</v>
      </c>
      <c r="L9" s="105">
        <v>9</v>
      </c>
      <c r="M9" s="105">
        <v>2</v>
      </c>
      <c r="N9" s="105">
        <v>15</v>
      </c>
      <c r="O9" s="105">
        <v>14</v>
      </c>
      <c r="P9" s="148">
        <f t="shared" si="0"/>
        <v>111</v>
      </c>
      <c r="Q9" s="18">
        <v>74</v>
      </c>
      <c r="R9" s="150"/>
    </row>
    <row r="10" spans="1:18" ht="15" x14ac:dyDescent="0.25">
      <c r="A10" s="7">
        <v>6</v>
      </c>
      <c r="B10" s="151" t="s">
        <v>351</v>
      </c>
      <c r="C10" s="69">
        <v>2010</v>
      </c>
      <c r="D10" s="69" t="s">
        <v>20</v>
      </c>
      <c r="E10" s="69">
        <v>12</v>
      </c>
      <c r="F10" s="69">
        <v>13</v>
      </c>
      <c r="G10" s="69">
        <v>11</v>
      </c>
      <c r="H10" s="69">
        <v>11</v>
      </c>
      <c r="I10" s="69">
        <v>13</v>
      </c>
      <c r="J10" s="69">
        <v>12</v>
      </c>
      <c r="K10" s="69"/>
      <c r="L10" s="69"/>
      <c r="M10" s="69"/>
      <c r="N10" s="69"/>
      <c r="O10" s="69"/>
      <c r="P10" s="148">
        <f t="shared" si="0"/>
        <v>72</v>
      </c>
      <c r="Q10" s="18">
        <v>72</v>
      </c>
      <c r="R10" s="150"/>
    </row>
    <row r="11" spans="1:18" ht="15" x14ac:dyDescent="0.25">
      <c r="A11" s="7">
        <v>7</v>
      </c>
      <c r="B11" s="151" t="s">
        <v>357</v>
      </c>
      <c r="C11" s="29">
        <v>2010</v>
      </c>
      <c r="D11" s="69" t="s">
        <v>35</v>
      </c>
      <c r="E11" s="29">
        <v>6</v>
      </c>
      <c r="F11" s="29">
        <v>11</v>
      </c>
      <c r="G11" s="29">
        <v>9</v>
      </c>
      <c r="H11" s="29">
        <v>8</v>
      </c>
      <c r="I11" s="29"/>
      <c r="J11" s="29">
        <v>2</v>
      </c>
      <c r="K11" s="29"/>
      <c r="L11" s="29">
        <v>5</v>
      </c>
      <c r="M11" s="29">
        <v>5</v>
      </c>
      <c r="N11" s="29">
        <v>11</v>
      </c>
      <c r="O11" s="29">
        <v>12</v>
      </c>
      <c r="P11" s="148">
        <f t="shared" si="0"/>
        <v>69</v>
      </c>
      <c r="Q11" s="18">
        <v>57</v>
      </c>
      <c r="R11" s="152"/>
    </row>
    <row r="12" spans="1:18" ht="15" x14ac:dyDescent="0.25">
      <c r="A12" s="7">
        <v>8</v>
      </c>
      <c r="B12" s="54" t="s">
        <v>354</v>
      </c>
      <c r="C12" s="106">
        <v>2011</v>
      </c>
      <c r="D12" s="153" t="s">
        <v>29</v>
      </c>
      <c r="E12" s="106">
        <v>9</v>
      </c>
      <c r="F12" s="106"/>
      <c r="G12" s="106"/>
      <c r="H12" s="106"/>
      <c r="I12" s="106"/>
      <c r="J12" s="106">
        <v>9</v>
      </c>
      <c r="K12" s="106">
        <v>9</v>
      </c>
      <c r="L12" s="106">
        <v>6</v>
      </c>
      <c r="M12" s="106">
        <v>12</v>
      </c>
      <c r="N12" s="106">
        <v>12</v>
      </c>
      <c r="O12" s="106"/>
      <c r="P12" s="148">
        <f t="shared" si="0"/>
        <v>57</v>
      </c>
      <c r="Q12" s="18">
        <v>57</v>
      </c>
      <c r="R12" s="152"/>
    </row>
    <row r="13" spans="1:18" ht="18" customHeight="1" x14ac:dyDescent="0.25">
      <c r="A13" s="7">
        <v>9</v>
      </c>
      <c r="B13" s="54" t="s">
        <v>369</v>
      </c>
      <c r="C13" s="105">
        <v>2012</v>
      </c>
      <c r="D13" s="106" t="s">
        <v>6</v>
      </c>
      <c r="E13" s="105"/>
      <c r="F13" s="105">
        <v>15</v>
      </c>
      <c r="G13" s="105">
        <v>13</v>
      </c>
      <c r="H13" s="105">
        <v>13</v>
      </c>
      <c r="I13" s="105">
        <v>12</v>
      </c>
      <c r="J13" s="105"/>
      <c r="K13" s="105"/>
      <c r="L13" s="105"/>
      <c r="M13" s="105"/>
      <c r="N13" s="105"/>
      <c r="O13" s="105"/>
      <c r="P13" s="338">
        <f t="shared" si="0"/>
        <v>53</v>
      </c>
      <c r="Q13" s="18">
        <v>53</v>
      </c>
      <c r="R13" s="152"/>
    </row>
    <row r="14" spans="1:18" ht="15" x14ac:dyDescent="0.25">
      <c r="A14" s="7">
        <v>10</v>
      </c>
      <c r="B14" s="54" t="s">
        <v>365</v>
      </c>
      <c r="C14" s="106">
        <v>2011</v>
      </c>
      <c r="D14" s="106" t="s">
        <v>35</v>
      </c>
      <c r="E14" s="106"/>
      <c r="F14" s="106">
        <v>5</v>
      </c>
      <c r="G14" s="106"/>
      <c r="H14" s="106"/>
      <c r="I14" s="106">
        <v>5</v>
      </c>
      <c r="J14" s="106"/>
      <c r="K14" s="106">
        <v>12</v>
      </c>
      <c r="L14" s="106">
        <v>4</v>
      </c>
      <c r="M14" s="106">
        <v>8</v>
      </c>
      <c r="N14" s="106"/>
      <c r="O14" s="106">
        <v>10</v>
      </c>
      <c r="P14" s="338">
        <f t="shared" si="0"/>
        <v>44</v>
      </c>
      <c r="Q14" s="18">
        <v>44</v>
      </c>
      <c r="R14" s="152"/>
    </row>
    <row r="15" spans="1:18" ht="15" x14ac:dyDescent="0.25">
      <c r="A15" s="7">
        <v>11</v>
      </c>
      <c r="B15" s="54" t="s">
        <v>392</v>
      </c>
      <c r="C15" s="105"/>
      <c r="D15" s="106" t="s">
        <v>8</v>
      </c>
      <c r="E15" s="105"/>
      <c r="F15" s="105"/>
      <c r="G15" s="105"/>
      <c r="H15" s="105"/>
      <c r="I15" s="105"/>
      <c r="J15" s="105">
        <v>7</v>
      </c>
      <c r="K15" s="105">
        <v>14</v>
      </c>
      <c r="L15" s="105"/>
      <c r="M15" s="105"/>
      <c r="N15" s="105">
        <v>7</v>
      </c>
      <c r="O15" s="105">
        <v>13</v>
      </c>
      <c r="P15" s="338">
        <f>SUM(J15:O15)</f>
        <v>41</v>
      </c>
      <c r="Q15" s="155"/>
      <c r="R15" s="47"/>
    </row>
    <row r="16" spans="1:18" ht="15" x14ac:dyDescent="0.25">
      <c r="A16" s="7">
        <v>12</v>
      </c>
      <c r="B16" s="54" t="s">
        <v>358</v>
      </c>
      <c r="C16" s="21">
        <v>2011</v>
      </c>
      <c r="D16" s="32" t="s">
        <v>14</v>
      </c>
      <c r="E16" s="21">
        <v>5</v>
      </c>
      <c r="F16" s="21"/>
      <c r="G16" s="21">
        <v>8</v>
      </c>
      <c r="H16" s="21"/>
      <c r="I16" s="21">
        <v>3</v>
      </c>
      <c r="J16" s="21">
        <v>4</v>
      </c>
      <c r="K16" s="21"/>
      <c r="L16" s="21">
        <v>3</v>
      </c>
      <c r="M16" s="21"/>
      <c r="N16" s="105">
        <v>4</v>
      </c>
      <c r="O16" s="21">
        <v>11</v>
      </c>
      <c r="P16" s="148">
        <f t="shared" ref="P16:P22" si="1">SUM(E16:O16)</f>
        <v>38</v>
      </c>
      <c r="Q16" s="155"/>
      <c r="R16" s="47"/>
    </row>
    <row r="17" spans="1:18" ht="16.5" customHeight="1" x14ac:dyDescent="0.25">
      <c r="A17" s="7">
        <v>13</v>
      </c>
      <c r="B17" s="54" t="s">
        <v>360</v>
      </c>
      <c r="C17" s="21">
        <v>2011</v>
      </c>
      <c r="D17" s="32" t="s">
        <v>29</v>
      </c>
      <c r="E17" s="21">
        <v>3</v>
      </c>
      <c r="F17" s="105">
        <v>9</v>
      </c>
      <c r="G17" s="105">
        <v>2</v>
      </c>
      <c r="H17" s="105"/>
      <c r="I17" s="105"/>
      <c r="J17" s="105"/>
      <c r="K17" s="105">
        <v>8</v>
      </c>
      <c r="L17" s="105"/>
      <c r="M17" s="21">
        <v>9</v>
      </c>
      <c r="N17" s="105"/>
      <c r="O17" s="21"/>
      <c r="P17" s="336">
        <f t="shared" si="1"/>
        <v>31</v>
      </c>
      <c r="Q17" s="155"/>
      <c r="R17" s="47"/>
    </row>
    <row r="18" spans="1:18" ht="15" x14ac:dyDescent="0.25">
      <c r="A18" s="7">
        <v>14</v>
      </c>
      <c r="B18" s="151" t="s">
        <v>352</v>
      </c>
      <c r="C18" s="29">
        <v>2010</v>
      </c>
      <c r="D18" s="69" t="s">
        <v>148</v>
      </c>
      <c r="E18" s="29">
        <v>11</v>
      </c>
      <c r="F18" s="29"/>
      <c r="G18" s="29">
        <v>4</v>
      </c>
      <c r="H18" s="29">
        <v>4</v>
      </c>
      <c r="I18" s="29">
        <v>11</v>
      </c>
      <c r="J18" s="29"/>
      <c r="K18" s="29"/>
      <c r="L18" s="29"/>
      <c r="M18" s="29"/>
      <c r="N18" s="29"/>
      <c r="O18" s="29"/>
      <c r="P18" s="141">
        <f t="shared" si="1"/>
        <v>30</v>
      </c>
      <c r="Q18" s="155"/>
      <c r="R18" s="47"/>
    </row>
    <row r="19" spans="1:18" ht="15" x14ac:dyDescent="0.25">
      <c r="A19" s="7">
        <v>15</v>
      </c>
      <c r="B19" s="54" t="s">
        <v>371</v>
      </c>
      <c r="C19" s="106"/>
      <c r="D19" s="32" t="s">
        <v>35</v>
      </c>
      <c r="E19" s="106"/>
      <c r="F19" s="106"/>
      <c r="G19" s="106"/>
      <c r="H19" s="106"/>
      <c r="I19" s="106">
        <v>7</v>
      </c>
      <c r="J19" s="106">
        <v>6</v>
      </c>
      <c r="K19" s="106">
        <v>10</v>
      </c>
      <c r="L19" s="106"/>
      <c r="M19" s="106">
        <v>7</v>
      </c>
      <c r="N19" s="106">
        <v>3</v>
      </c>
      <c r="O19" s="105"/>
      <c r="P19" s="336">
        <f t="shared" si="1"/>
        <v>33</v>
      </c>
      <c r="Q19" s="155"/>
      <c r="R19" s="47"/>
    </row>
    <row r="20" spans="1:18" ht="15" x14ac:dyDescent="0.25">
      <c r="A20" s="7">
        <v>16</v>
      </c>
      <c r="B20" s="54" t="s">
        <v>387</v>
      </c>
      <c r="C20" s="32"/>
      <c r="D20" s="32" t="s">
        <v>241</v>
      </c>
      <c r="E20" s="32"/>
      <c r="F20" s="32"/>
      <c r="G20" s="32">
        <v>12</v>
      </c>
      <c r="H20" s="32"/>
      <c r="I20" s="32"/>
      <c r="J20" s="32">
        <v>13</v>
      </c>
      <c r="K20" s="32"/>
      <c r="L20" s="32"/>
      <c r="M20" s="32"/>
      <c r="N20" s="106"/>
      <c r="O20" s="106"/>
      <c r="P20" s="336">
        <f t="shared" si="1"/>
        <v>25</v>
      </c>
      <c r="Q20" s="155"/>
      <c r="R20" s="47"/>
    </row>
    <row r="21" spans="1:18" ht="15" x14ac:dyDescent="0.25">
      <c r="A21" s="7">
        <v>18</v>
      </c>
      <c r="B21" s="54" t="s">
        <v>364</v>
      </c>
      <c r="C21" s="32">
        <v>2011</v>
      </c>
      <c r="D21" s="32" t="s">
        <v>35</v>
      </c>
      <c r="E21" s="32"/>
      <c r="F21" s="32">
        <v>6</v>
      </c>
      <c r="G21" s="32"/>
      <c r="H21" s="32"/>
      <c r="I21" s="32">
        <v>6</v>
      </c>
      <c r="J21" s="32">
        <v>5</v>
      </c>
      <c r="K21" s="32">
        <v>1</v>
      </c>
      <c r="L21" s="32"/>
      <c r="M21" s="32"/>
      <c r="N21" s="126">
        <v>6</v>
      </c>
      <c r="O21" s="126">
        <v>6</v>
      </c>
      <c r="P21" s="320">
        <f t="shared" si="1"/>
        <v>30</v>
      </c>
      <c r="Q21" s="156"/>
      <c r="R21" s="47"/>
    </row>
    <row r="22" spans="1:18" ht="15" x14ac:dyDescent="0.25">
      <c r="A22" s="7">
        <v>19</v>
      </c>
      <c r="B22" s="54" t="s">
        <v>389</v>
      </c>
      <c r="C22" s="105"/>
      <c r="D22" s="32" t="s">
        <v>29</v>
      </c>
      <c r="E22" s="105"/>
      <c r="F22" s="105"/>
      <c r="G22" s="105">
        <v>3</v>
      </c>
      <c r="H22" s="105"/>
      <c r="I22" s="105"/>
      <c r="J22" s="105">
        <v>3</v>
      </c>
      <c r="K22" s="105">
        <v>6</v>
      </c>
      <c r="L22" s="105">
        <v>1</v>
      </c>
      <c r="M22" s="105">
        <v>11</v>
      </c>
      <c r="N22" s="86"/>
      <c r="O22" s="86"/>
      <c r="P22" s="320">
        <f t="shared" si="1"/>
        <v>24</v>
      </c>
      <c r="Q22" s="156"/>
      <c r="R22" s="47"/>
    </row>
    <row r="23" spans="1:18" ht="15" x14ac:dyDescent="0.25">
      <c r="A23" s="7">
        <v>20</v>
      </c>
      <c r="B23" s="54" t="s">
        <v>394</v>
      </c>
      <c r="C23" s="32">
        <v>2010</v>
      </c>
      <c r="D23" s="32" t="s">
        <v>395</v>
      </c>
      <c r="E23" s="32"/>
      <c r="F23" s="32"/>
      <c r="G23" s="32"/>
      <c r="H23" s="32"/>
      <c r="I23" s="32"/>
      <c r="J23" s="32"/>
      <c r="K23" s="32">
        <v>13</v>
      </c>
      <c r="L23" s="32"/>
      <c r="M23" s="32">
        <v>10</v>
      </c>
      <c r="N23" s="126">
        <v>14</v>
      </c>
      <c r="O23" s="126"/>
      <c r="P23" s="320">
        <f>SUM(J23:O23)</f>
        <v>37</v>
      </c>
      <c r="Q23" s="156"/>
      <c r="R23" s="47"/>
    </row>
    <row r="24" spans="1:18" ht="15" x14ac:dyDescent="0.25">
      <c r="A24" s="7">
        <v>21</v>
      </c>
      <c r="B24" s="54" t="s">
        <v>353</v>
      </c>
      <c r="C24" s="32">
        <v>2010</v>
      </c>
      <c r="D24" s="32" t="s">
        <v>20</v>
      </c>
      <c r="E24" s="32">
        <v>10</v>
      </c>
      <c r="F24" s="32">
        <v>2</v>
      </c>
      <c r="G24" s="32">
        <v>1</v>
      </c>
      <c r="H24" s="32">
        <v>7</v>
      </c>
      <c r="I24" s="32"/>
      <c r="J24" s="32"/>
      <c r="K24" s="32"/>
      <c r="L24" s="32"/>
      <c r="M24" s="32"/>
      <c r="N24" s="126"/>
      <c r="O24" s="126"/>
      <c r="P24" s="125">
        <f>SUM(E24:O24)</f>
        <v>20</v>
      </c>
      <c r="Q24" s="156"/>
      <c r="R24" s="47"/>
    </row>
    <row r="25" spans="1:18" ht="15" x14ac:dyDescent="0.25">
      <c r="A25" s="7">
        <v>22</v>
      </c>
      <c r="B25" s="54" t="s">
        <v>377</v>
      </c>
      <c r="C25" s="32">
        <v>2010</v>
      </c>
      <c r="D25" s="32" t="s">
        <v>20</v>
      </c>
      <c r="E25" s="32"/>
      <c r="F25" s="32"/>
      <c r="G25" s="32">
        <v>7</v>
      </c>
      <c r="H25" s="32">
        <v>12</v>
      </c>
      <c r="I25" s="32"/>
      <c r="J25" s="32"/>
      <c r="K25" s="32"/>
      <c r="L25" s="32"/>
      <c r="M25" s="32"/>
      <c r="N25" s="126"/>
      <c r="O25" s="86"/>
      <c r="P25" s="320">
        <f>SUM(E25:O25)</f>
        <v>19</v>
      </c>
      <c r="Q25" s="156"/>
      <c r="R25" s="47"/>
    </row>
    <row r="26" spans="1:18" ht="15" x14ac:dyDescent="0.25">
      <c r="A26" s="7">
        <v>23</v>
      </c>
      <c r="B26" s="54" t="s">
        <v>372</v>
      </c>
      <c r="C26" s="105"/>
      <c r="D26" s="106" t="s">
        <v>40</v>
      </c>
      <c r="E26" s="105"/>
      <c r="F26" s="105"/>
      <c r="G26" s="105"/>
      <c r="H26" s="105"/>
      <c r="I26" s="105">
        <v>4</v>
      </c>
      <c r="J26" s="105"/>
      <c r="K26" s="105"/>
      <c r="L26" s="105">
        <v>8</v>
      </c>
      <c r="M26" s="105">
        <v>6</v>
      </c>
      <c r="N26" s="86">
        <v>5</v>
      </c>
      <c r="O26" s="86"/>
      <c r="P26" s="320">
        <f>SUM(E26:O26)</f>
        <v>23</v>
      </c>
      <c r="Q26" s="156"/>
      <c r="R26" s="47"/>
    </row>
    <row r="27" spans="1:18" ht="15" x14ac:dyDescent="0.25">
      <c r="A27" s="7">
        <v>24</v>
      </c>
      <c r="B27" s="151" t="s">
        <v>355</v>
      </c>
      <c r="C27" s="29">
        <v>2010</v>
      </c>
      <c r="D27" s="69" t="s">
        <v>204</v>
      </c>
      <c r="E27" s="29">
        <v>8</v>
      </c>
      <c r="F27" s="154"/>
      <c r="G27" s="154"/>
      <c r="H27" s="154"/>
      <c r="I27" s="154"/>
      <c r="J27" s="154"/>
      <c r="K27" s="154">
        <v>7</v>
      </c>
      <c r="L27" s="154"/>
      <c r="M27" s="154"/>
      <c r="N27" s="368"/>
      <c r="O27" s="68"/>
      <c r="P27" s="125">
        <f>SUM(E27:O27)</f>
        <v>15</v>
      </c>
      <c r="Q27" s="156"/>
      <c r="R27" s="47"/>
    </row>
    <row r="28" spans="1:18" ht="15" x14ac:dyDescent="0.25">
      <c r="A28" s="7">
        <v>25</v>
      </c>
      <c r="B28" s="54" t="s">
        <v>400</v>
      </c>
      <c r="C28" s="106"/>
      <c r="D28" s="32" t="s">
        <v>14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26"/>
      <c r="O28" s="126">
        <v>15</v>
      </c>
      <c r="P28" s="320">
        <f>SUM(J28:O28)</f>
        <v>15</v>
      </c>
      <c r="Q28" s="156"/>
      <c r="R28" s="47"/>
    </row>
    <row r="29" spans="1:18" ht="16.5" customHeight="1" x14ac:dyDescent="0.25">
      <c r="A29" s="7">
        <v>26</v>
      </c>
      <c r="B29" s="54" t="s">
        <v>382</v>
      </c>
      <c r="C29" s="105">
        <v>2010</v>
      </c>
      <c r="D29" s="32"/>
      <c r="E29" s="105"/>
      <c r="F29" s="105">
        <v>14</v>
      </c>
      <c r="G29" s="105"/>
      <c r="H29" s="105"/>
      <c r="I29" s="105"/>
      <c r="J29" s="105"/>
      <c r="K29" s="105"/>
      <c r="L29" s="105"/>
      <c r="M29" s="105"/>
      <c r="N29" s="86"/>
      <c r="O29" s="86"/>
      <c r="P29" s="320">
        <f>SUM(E29:O29)</f>
        <v>14</v>
      </c>
      <c r="Q29" s="47"/>
      <c r="R29" s="47"/>
    </row>
    <row r="30" spans="1:18" ht="15" x14ac:dyDescent="0.25">
      <c r="A30" s="7">
        <v>27</v>
      </c>
      <c r="B30" s="54" t="s">
        <v>738</v>
      </c>
      <c r="C30" s="21"/>
      <c r="D30" s="32" t="s">
        <v>736</v>
      </c>
      <c r="E30" s="21"/>
      <c r="F30" s="21"/>
      <c r="G30" s="21"/>
      <c r="H30" s="21"/>
      <c r="I30" s="21"/>
      <c r="J30" s="21"/>
      <c r="K30" s="21"/>
      <c r="L30" s="21">
        <v>14</v>
      </c>
      <c r="M30" s="21"/>
      <c r="N30" s="86"/>
      <c r="O30" s="86"/>
      <c r="P30" s="320">
        <f>SUM(L30:O30)</f>
        <v>14</v>
      </c>
      <c r="Q30" s="47"/>
      <c r="R30" s="47"/>
    </row>
    <row r="31" spans="1:18" ht="15" x14ac:dyDescent="0.25">
      <c r="A31" s="7">
        <v>28</v>
      </c>
      <c r="B31" s="54" t="s">
        <v>737</v>
      </c>
      <c r="C31" s="105"/>
      <c r="D31" s="32" t="s">
        <v>736</v>
      </c>
      <c r="E31" s="105"/>
      <c r="F31" s="105"/>
      <c r="G31" s="105"/>
      <c r="H31" s="105"/>
      <c r="I31" s="105"/>
      <c r="J31" s="105"/>
      <c r="K31" s="105"/>
      <c r="L31" s="105">
        <v>13</v>
      </c>
      <c r="M31" s="105"/>
      <c r="N31" s="86"/>
      <c r="O31" s="86"/>
      <c r="P31" s="320">
        <f>SUM(L31:O31)</f>
        <v>13</v>
      </c>
      <c r="Q31" s="47"/>
      <c r="R31" s="47"/>
    </row>
    <row r="32" spans="1:18" ht="15" x14ac:dyDescent="0.25">
      <c r="A32" s="7">
        <v>60</v>
      </c>
      <c r="B32" s="54" t="s">
        <v>373</v>
      </c>
      <c r="C32" s="106"/>
      <c r="D32" s="32" t="s">
        <v>43</v>
      </c>
      <c r="E32" s="106"/>
      <c r="F32" s="106">
        <v>10</v>
      </c>
      <c r="G32" s="106"/>
      <c r="H32" s="106"/>
      <c r="I32" s="106">
        <v>2</v>
      </c>
      <c r="J32" s="106"/>
      <c r="K32" s="106"/>
      <c r="L32" s="106"/>
      <c r="M32" s="106"/>
      <c r="N32" s="126"/>
      <c r="O32" s="86"/>
      <c r="P32" s="320">
        <f>SUM(E32:O32)</f>
        <v>12</v>
      </c>
    </row>
    <row r="33" spans="1:16" ht="15" x14ac:dyDescent="0.25">
      <c r="A33" s="7">
        <v>61</v>
      </c>
      <c r="B33" s="54" t="s">
        <v>739</v>
      </c>
      <c r="C33" s="105"/>
      <c r="D33" s="32" t="s">
        <v>256</v>
      </c>
      <c r="E33" s="105"/>
      <c r="F33" s="105"/>
      <c r="G33" s="105"/>
      <c r="H33" s="105"/>
      <c r="I33" s="105"/>
      <c r="J33" s="105"/>
      <c r="K33" s="105"/>
      <c r="L33" s="105">
        <v>12</v>
      </c>
      <c r="M33" s="105"/>
      <c r="N33" s="86"/>
      <c r="O33" s="86"/>
      <c r="P33" s="320">
        <f>SUM(L33:O33)</f>
        <v>12</v>
      </c>
    </row>
    <row r="34" spans="1:16" ht="15" x14ac:dyDescent="0.25">
      <c r="A34" s="7">
        <v>62</v>
      </c>
      <c r="B34" s="54" t="s">
        <v>361</v>
      </c>
      <c r="C34" s="105">
        <v>2010</v>
      </c>
      <c r="D34" s="32" t="s">
        <v>6</v>
      </c>
      <c r="E34" s="105">
        <v>2</v>
      </c>
      <c r="F34" s="105"/>
      <c r="G34" s="105"/>
      <c r="H34" s="105"/>
      <c r="I34" s="105">
        <v>9</v>
      </c>
      <c r="J34" s="105"/>
      <c r="K34" s="105"/>
      <c r="L34" s="105"/>
      <c r="M34" s="105"/>
      <c r="N34" s="86"/>
      <c r="O34" s="86"/>
      <c r="P34" s="320">
        <f>SUM(E34:O34)</f>
        <v>11</v>
      </c>
    </row>
    <row r="35" spans="1:16" ht="15" x14ac:dyDescent="0.25">
      <c r="A35" s="7">
        <v>63</v>
      </c>
      <c r="B35" s="54" t="s">
        <v>363</v>
      </c>
      <c r="C35" s="106">
        <v>2010</v>
      </c>
      <c r="D35" s="32" t="s">
        <v>8</v>
      </c>
      <c r="E35" s="106"/>
      <c r="F35" s="106"/>
      <c r="G35" s="106"/>
      <c r="H35" s="106"/>
      <c r="I35" s="106"/>
      <c r="J35" s="106"/>
      <c r="K35" s="106"/>
      <c r="L35" s="106"/>
      <c r="M35" s="106">
        <v>4</v>
      </c>
      <c r="N35" s="126">
        <v>10</v>
      </c>
      <c r="O35" s="126">
        <v>7</v>
      </c>
      <c r="P35" s="320">
        <f>SUM(E35:O35)</f>
        <v>21</v>
      </c>
    </row>
    <row r="36" spans="1:16" ht="15" x14ac:dyDescent="0.25">
      <c r="A36" s="7">
        <v>64</v>
      </c>
      <c r="B36" s="54" t="s">
        <v>390</v>
      </c>
      <c r="C36" s="105"/>
      <c r="D36" s="32" t="s">
        <v>391</v>
      </c>
      <c r="E36" s="105"/>
      <c r="F36" s="105"/>
      <c r="G36" s="105"/>
      <c r="H36" s="105"/>
      <c r="I36" s="105"/>
      <c r="J36" s="105">
        <v>11</v>
      </c>
      <c r="K36" s="105"/>
      <c r="L36" s="105"/>
      <c r="M36" s="105"/>
      <c r="N36" s="86"/>
      <c r="O36" s="86"/>
      <c r="P36" s="320">
        <f>SUM(J36:O36)</f>
        <v>11</v>
      </c>
    </row>
    <row r="37" spans="1:16" ht="15" x14ac:dyDescent="0.25">
      <c r="A37" s="7">
        <v>65</v>
      </c>
      <c r="B37" s="54" t="s">
        <v>396</v>
      </c>
      <c r="C37" s="21"/>
      <c r="D37" s="32" t="s">
        <v>8</v>
      </c>
      <c r="E37" s="21"/>
      <c r="F37" s="21"/>
      <c r="G37" s="21"/>
      <c r="H37" s="21"/>
      <c r="I37" s="21"/>
      <c r="J37" s="21"/>
      <c r="K37" s="21"/>
      <c r="L37" s="21"/>
      <c r="M37" s="21">
        <v>3</v>
      </c>
      <c r="N37" s="86"/>
      <c r="O37" s="86">
        <v>8</v>
      </c>
      <c r="P37" s="320">
        <f>SUM(J37:O37)</f>
        <v>11</v>
      </c>
    </row>
    <row r="38" spans="1:16" ht="15" x14ac:dyDescent="0.25">
      <c r="A38" s="7">
        <v>66</v>
      </c>
      <c r="B38" s="54" t="s">
        <v>740</v>
      </c>
      <c r="C38" s="106"/>
      <c r="D38" s="32" t="s">
        <v>376</v>
      </c>
      <c r="E38" s="106"/>
      <c r="F38" s="106"/>
      <c r="G38" s="32"/>
      <c r="H38" s="32"/>
      <c r="I38" s="32"/>
      <c r="J38" s="32"/>
      <c r="K38" s="32"/>
      <c r="L38" s="32">
        <v>11</v>
      </c>
      <c r="M38" s="32"/>
      <c r="N38" s="126"/>
      <c r="O38" s="126"/>
      <c r="P38" s="320">
        <f>SUM(L38:O38)</f>
        <v>11</v>
      </c>
    </row>
    <row r="39" spans="1:16" ht="15" x14ac:dyDescent="0.25">
      <c r="A39" s="7">
        <v>67</v>
      </c>
      <c r="B39" s="54" t="s">
        <v>741</v>
      </c>
      <c r="C39" s="230"/>
      <c r="D39" s="32" t="s">
        <v>261</v>
      </c>
      <c r="E39" s="230"/>
      <c r="F39" s="230"/>
      <c r="G39" s="106"/>
      <c r="H39" s="106"/>
      <c r="I39" s="106"/>
      <c r="J39" s="106"/>
      <c r="K39" s="106"/>
      <c r="L39" s="106">
        <v>10</v>
      </c>
      <c r="M39" s="106"/>
      <c r="N39" s="126"/>
      <c r="O39" s="126"/>
      <c r="P39" s="320">
        <f>SUM(L39:O39)</f>
        <v>10</v>
      </c>
    </row>
    <row r="40" spans="1:16" ht="15" x14ac:dyDescent="0.25">
      <c r="A40" s="7">
        <v>68</v>
      </c>
      <c r="B40" s="54" t="s">
        <v>378</v>
      </c>
      <c r="C40" s="106">
        <v>2010</v>
      </c>
      <c r="D40" s="106" t="s">
        <v>5</v>
      </c>
      <c r="E40" s="106"/>
      <c r="F40" s="106"/>
      <c r="G40" s="106"/>
      <c r="H40" s="106">
        <v>9</v>
      </c>
      <c r="I40" s="106"/>
      <c r="J40" s="106"/>
      <c r="K40" s="106"/>
      <c r="L40" s="106"/>
      <c r="M40" s="106"/>
      <c r="N40" s="126"/>
      <c r="O40" s="126"/>
      <c r="P40" s="337">
        <f>SUM(E40:O40)</f>
        <v>9</v>
      </c>
    </row>
    <row r="41" spans="1:16" ht="15" x14ac:dyDescent="0.25">
      <c r="A41" s="7">
        <v>69</v>
      </c>
      <c r="B41" s="54" t="s">
        <v>380</v>
      </c>
      <c r="C41" s="105">
        <v>2011</v>
      </c>
      <c r="D41" s="32" t="s">
        <v>8</v>
      </c>
      <c r="E41" s="105"/>
      <c r="F41" s="105"/>
      <c r="G41" s="105">
        <v>6</v>
      </c>
      <c r="H41" s="105">
        <v>3</v>
      </c>
      <c r="I41" s="105"/>
      <c r="J41" s="105"/>
      <c r="K41" s="105"/>
      <c r="L41" s="105"/>
      <c r="M41" s="105"/>
      <c r="N41" s="86">
        <v>9</v>
      </c>
      <c r="O41" s="86"/>
      <c r="P41" s="320">
        <f>SUM(E41:O41)</f>
        <v>18</v>
      </c>
    </row>
    <row r="42" spans="1:16" ht="15" x14ac:dyDescent="0.25">
      <c r="A42" s="7">
        <v>70</v>
      </c>
      <c r="B42" s="54" t="s">
        <v>401</v>
      </c>
      <c r="C42" s="105"/>
      <c r="D42" s="32" t="s">
        <v>14</v>
      </c>
      <c r="E42" s="105"/>
      <c r="F42" s="105"/>
      <c r="G42" s="105"/>
      <c r="H42" s="105"/>
      <c r="I42" s="105"/>
      <c r="J42" s="105"/>
      <c r="K42" s="105"/>
      <c r="L42" s="105"/>
      <c r="M42" s="105"/>
      <c r="N42" s="86"/>
      <c r="O42" s="86">
        <v>9</v>
      </c>
      <c r="P42" s="320">
        <f>SUM(J42:O42)</f>
        <v>9</v>
      </c>
    </row>
    <row r="43" spans="1:16" ht="15" x14ac:dyDescent="0.25">
      <c r="A43" s="7">
        <v>71</v>
      </c>
      <c r="B43" s="54" t="s">
        <v>370</v>
      </c>
      <c r="C43" s="230"/>
      <c r="D43" s="32" t="s">
        <v>135</v>
      </c>
      <c r="E43" s="230"/>
      <c r="F43" s="230"/>
      <c r="G43" s="32"/>
      <c r="H43" s="32"/>
      <c r="I43" s="32">
        <v>8</v>
      </c>
      <c r="J43" s="32"/>
      <c r="K43" s="32"/>
      <c r="L43" s="32"/>
      <c r="M43" s="32"/>
      <c r="N43" s="126"/>
      <c r="O43" s="126"/>
      <c r="P43" s="320">
        <f>SUM(E43:O43)</f>
        <v>8</v>
      </c>
    </row>
    <row r="44" spans="1:16" ht="15" x14ac:dyDescent="0.25">
      <c r="A44" s="7">
        <v>72</v>
      </c>
      <c r="B44" s="54" t="s">
        <v>383</v>
      </c>
      <c r="C44" s="105">
        <v>2011</v>
      </c>
      <c r="D44" s="32" t="s">
        <v>8</v>
      </c>
      <c r="E44" s="105"/>
      <c r="F44" s="105">
        <v>8</v>
      </c>
      <c r="G44" s="105"/>
      <c r="H44" s="105"/>
      <c r="I44" s="105"/>
      <c r="J44" s="105"/>
      <c r="K44" s="105"/>
      <c r="L44" s="105"/>
      <c r="M44" s="105"/>
      <c r="N44" s="86"/>
      <c r="O44" s="86"/>
      <c r="P44" s="320">
        <f>SUM(E44:O44)</f>
        <v>8</v>
      </c>
    </row>
    <row r="45" spans="1:16" ht="15" x14ac:dyDescent="0.25">
      <c r="A45" s="7">
        <v>73</v>
      </c>
      <c r="B45" s="145" t="s">
        <v>356</v>
      </c>
      <c r="C45" s="29">
        <v>2010</v>
      </c>
      <c r="D45" s="29" t="s">
        <v>6</v>
      </c>
      <c r="E45" s="29">
        <v>7</v>
      </c>
      <c r="F45" s="29"/>
      <c r="G45" s="29"/>
      <c r="H45" s="29"/>
      <c r="I45" s="29"/>
      <c r="J45" s="29"/>
      <c r="K45" s="29"/>
      <c r="L45" s="29"/>
      <c r="M45" s="29"/>
      <c r="N45" s="68"/>
      <c r="O45" s="68"/>
      <c r="P45" s="125">
        <f>SUM(E45:O45)</f>
        <v>7</v>
      </c>
    </row>
    <row r="46" spans="1:16" ht="15" x14ac:dyDescent="0.25">
      <c r="A46" s="7">
        <v>74</v>
      </c>
      <c r="B46" s="54" t="s">
        <v>384</v>
      </c>
      <c r="C46" s="21">
        <v>2011</v>
      </c>
      <c r="D46" s="32" t="s">
        <v>6</v>
      </c>
      <c r="E46" s="21"/>
      <c r="F46" s="21">
        <v>7</v>
      </c>
      <c r="G46" s="21"/>
      <c r="H46" s="21"/>
      <c r="I46" s="21"/>
      <c r="J46" s="21"/>
      <c r="K46" s="21"/>
      <c r="L46" s="21"/>
      <c r="M46" s="21"/>
      <c r="N46" s="86"/>
      <c r="O46" s="86"/>
      <c r="P46" s="320">
        <f>SUM(E46:O46)</f>
        <v>7</v>
      </c>
    </row>
    <row r="47" spans="1:16" ht="15" x14ac:dyDescent="0.25">
      <c r="A47" s="7">
        <v>75</v>
      </c>
      <c r="B47" s="54" t="s">
        <v>742</v>
      </c>
      <c r="C47" s="230"/>
      <c r="D47" s="32" t="s">
        <v>40</v>
      </c>
      <c r="E47" s="230"/>
      <c r="F47" s="230"/>
      <c r="G47" s="106"/>
      <c r="H47" s="106"/>
      <c r="I47" s="106"/>
      <c r="J47" s="106"/>
      <c r="K47" s="106"/>
      <c r="L47" s="106">
        <v>7</v>
      </c>
      <c r="M47" s="106"/>
      <c r="N47" s="126"/>
      <c r="O47" s="126"/>
      <c r="P47" s="90">
        <f>SUM(L47:O47)</f>
        <v>7</v>
      </c>
    </row>
    <row r="48" spans="1:16" ht="15" x14ac:dyDescent="0.25">
      <c r="A48" s="7">
        <v>76</v>
      </c>
      <c r="B48" s="54" t="s">
        <v>379</v>
      </c>
      <c r="C48" s="106">
        <v>2010</v>
      </c>
      <c r="D48" s="32" t="s">
        <v>225</v>
      </c>
      <c r="E48" s="106"/>
      <c r="F48" s="106"/>
      <c r="G48" s="106"/>
      <c r="H48" s="106">
        <v>6</v>
      </c>
      <c r="I48" s="106"/>
      <c r="J48" s="106"/>
      <c r="K48" s="106"/>
      <c r="L48" s="106"/>
      <c r="M48" s="106"/>
      <c r="N48" s="126"/>
      <c r="O48" s="126"/>
      <c r="P48" s="320">
        <f>SUM(E48:O48)</f>
        <v>6</v>
      </c>
    </row>
    <row r="49" spans="1:16" ht="15" x14ac:dyDescent="0.25">
      <c r="A49" s="7">
        <v>77</v>
      </c>
      <c r="B49" s="54" t="s">
        <v>362</v>
      </c>
      <c r="C49" s="106"/>
      <c r="D49" s="32" t="s">
        <v>282</v>
      </c>
      <c r="E49" s="106">
        <v>1</v>
      </c>
      <c r="F49" s="106"/>
      <c r="G49" s="106"/>
      <c r="H49" s="106"/>
      <c r="I49" s="106"/>
      <c r="J49" s="106"/>
      <c r="K49" s="106">
        <v>4</v>
      </c>
      <c r="L49" s="106"/>
      <c r="M49" s="106"/>
      <c r="N49" s="126"/>
      <c r="O49" s="126"/>
      <c r="P49" s="320">
        <f>SUM(E49:O49)</f>
        <v>5</v>
      </c>
    </row>
    <row r="50" spans="1:16" ht="15" x14ac:dyDescent="0.25">
      <c r="A50" s="7">
        <v>78</v>
      </c>
      <c r="B50" s="54" t="s">
        <v>385</v>
      </c>
      <c r="C50" s="105">
        <v>2011</v>
      </c>
      <c r="D50" s="32" t="s">
        <v>14</v>
      </c>
      <c r="E50" s="105"/>
      <c r="F50" s="105">
        <v>4</v>
      </c>
      <c r="G50" s="105"/>
      <c r="H50" s="105"/>
      <c r="I50" s="105"/>
      <c r="J50" s="105"/>
      <c r="K50" s="105"/>
      <c r="L50" s="105"/>
      <c r="M50" s="105"/>
      <c r="N50" s="86"/>
      <c r="O50" s="86">
        <v>1</v>
      </c>
      <c r="P50" s="320">
        <f>SUM(E50:O50)</f>
        <v>5</v>
      </c>
    </row>
    <row r="51" spans="1:16" ht="15" x14ac:dyDescent="0.25">
      <c r="A51" s="7">
        <v>79</v>
      </c>
      <c r="B51" s="54" t="s">
        <v>388</v>
      </c>
      <c r="C51" s="32"/>
      <c r="D51" s="153" t="s">
        <v>7</v>
      </c>
      <c r="E51" s="32"/>
      <c r="F51" s="32"/>
      <c r="G51" s="32">
        <v>5</v>
      </c>
      <c r="H51" s="32"/>
      <c r="I51" s="32"/>
      <c r="J51" s="32"/>
      <c r="K51" s="32"/>
      <c r="L51" s="32"/>
      <c r="M51" s="32"/>
      <c r="N51" s="126"/>
      <c r="O51" s="126"/>
      <c r="P51" s="320">
        <f>SUM(E51:O51)</f>
        <v>5</v>
      </c>
    </row>
    <row r="52" spans="1:16" ht="15" x14ac:dyDescent="0.25">
      <c r="A52" s="7">
        <v>80</v>
      </c>
      <c r="B52" s="54" t="s">
        <v>402</v>
      </c>
      <c r="C52" s="105"/>
      <c r="D52" s="32" t="s">
        <v>22</v>
      </c>
      <c r="E52" s="105"/>
      <c r="F52" s="105"/>
      <c r="G52" s="105"/>
      <c r="H52" s="105"/>
      <c r="I52" s="105"/>
      <c r="J52" s="105"/>
      <c r="K52" s="105"/>
      <c r="L52" s="105"/>
      <c r="M52" s="105"/>
      <c r="N52" s="86"/>
      <c r="O52" s="86">
        <v>5</v>
      </c>
      <c r="P52" s="320">
        <f>SUM(J52:O52)</f>
        <v>5</v>
      </c>
    </row>
    <row r="53" spans="1:16" ht="15" x14ac:dyDescent="0.25">
      <c r="A53" s="7">
        <v>81</v>
      </c>
      <c r="B53" s="54" t="s">
        <v>366</v>
      </c>
      <c r="C53" s="106">
        <v>2010</v>
      </c>
      <c r="D53" s="32" t="s">
        <v>204</v>
      </c>
      <c r="E53" s="106"/>
      <c r="F53" s="106"/>
      <c r="G53" s="106"/>
      <c r="H53" s="106"/>
      <c r="I53" s="106"/>
      <c r="J53" s="106"/>
      <c r="K53" s="106">
        <v>5</v>
      </c>
      <c r="L53" s="106"/>
      <c r="M53" s="106"/>
      <c r="N53" s="126"/>
      <c r="O53" s="86"/>
      <c r="P53" s="320">
        <f>SUM(K53:O53)</f>
        <v>5</v>
      </c>
    </row>
    <row r="54" spans="1:16" ht="15" x14ac:dyDescent="0.25">
      <c r="A54" s="7">
        <v>82</v>
      </c>
      <c r="B54" s="54" t="s">
        <v>359</v>
      </c>
      <c r="C54" s="105">
        <v>2011</v>
      </c>
      <c r="D54" s="32" t="s">
        <v>5</v>
      </c>
      <c r="E54" s="105">
        <v>4</v>
      </c>
      <c r="F54" s="87"/>
      <c r="G54" s="87"/>
      <c r="H54" s="87"/>
      <c r="I54" s="87"/>
      <c r="J54" s="87"/>
      <c r="K54" s="87"/>
      <c r="L54" s="87"/>
      <c r="M54" s="105"/>
      <c r="N54" s="86"/>
      <c r="O54" s="86"/>
      <c r="P54" s="320">
        <f>SUM(E54:O54)</f>
        <v>4</v>
      </c>
    </row>
    <row r="55" spans="1:16" ht="15" x14ac:dyDescent="0.25">
      <c r="A55" s="7">
        <v>83</v>
      </c>
      <c r="B55" s="54" t="s">
        <v>403</v>
      </c>
      <c r="C55" s="105"/>
      <c r="D55" s="32" t="s">
        <v>11</v>
      </c>
      <c r="E55" s="105"/>
      <c r="F55" s="105"/>
      <c r="G55" s="105"/>
      <c r="H55" s="105"/>
      <c r="I55" s="105"/>
      <c r="J55" s="105"/>
      <c r="K55" s="105"/>
      <c r="L55" s="105"/>
      <c r="M55" s="105"/>
      <c r="N55" s="86"/>
      <c r="O55" s="86">
        <v>4</v>
      </c>
      <c r="P55" s="320">
        <f>SUM(J55:O55)</f>
        <v>4</v>
      </c>
    </row>
    <row r="56" spans="1:16" ht="15" x14ac:dyDescent="0.25">
      <c r="A56" s="7">
        <v>84</v>
      </c>
      <c r="B56" s="54" t="s">
        <v>368</v>
      </c>
      <c r="C56" s="106">
        <v>2010</v>
      </c>
      <c r="D56" s="32" t="s">
        <v>6</v>
      </c>
      <c r="E56" s="106"/>
      <c r="F56" s="106">
        <v>3</v>
      </c>
      <c r="G56" s="106"/>
      <c r="H56" s="106"/>
      <c r="I56" s="106"/>
      <c r="J56" s="106"/>
      <c r="K56" s="106"/>
      <c r="L56" s="106"/>
      <c r="M56" s="106"/>
      <c r="N56" s="126"/>
      <c r="O56" s="126"/>
      <c r="P56" s="320">
        <f>SUM(E56:O56)</f>
        <v>3</v>
      </c>
    </row>
    <row r="57" spans="1:16" ht="15" x14ac:dyDescent="0.25">
      <c r="A57" s="7">
        <v>85</v>
      </c>
      <c r="B57" s="54" t="s">
        <v>398</v>
      </c>
      <c r="C57" s="106">
        <v>2010</v>
      </c>
      <c r="D57" s="32" t="s">
        <v>6</v>
      </c>
      <c r="E57" s="106"/>
      <c r="F57" s="106"/>
      <c r="G57" s="106"/>
      <c r="H57" s="106"/>
      <c r="I57" s="106"/>
      <c r="J57" s="106"/>
      <c r="K57" s="106">
        <v>3</v>
      </c>
      <c r="L57" s="106"/>
      <c r="M57" s="106"/>
      <c r="N57" s="126"/>
      <c r="O57" s="126"/>
      <c r="P57" s="320">
        <f>SUM(J57:O57)</f>
        <v>3</v>
      </c>
    </row>
    <row r="58" spans="1:16" ht="15" x14ac:dyDescent="0.25">
      <c r="A58" s="7">
        <v>86</v>
      </c>
      <c r="B58" s="54" t="s">
        <v>367</v>
      </c>
      <c r="C58" s="105">
        <v>2011</v>
      </c>
      <c r="D58" s="32" t="s">
        <v>22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86"/>
      <c r="O58" s="86">
        <v>3</v>
      </c>
      <c r="P58" s="320">
        <f>SUM(K58:O58)</f>
        <v>3</v>
      </c>
    </row>
    <row r="59" spans="1:16" ht="15" x14ac:dyDescent="0.25">
      <c r="A59" s="7">
        <v>87</v>
      </c>
      <c r="B59" s="54" t="s">
        <v>381</v>
      </c>
      <c r="C59" s="106">
        <v>2011</v>
      </c>
      <c r="D59" s="32" t="s">
        <v>20</v>
      </c>
      <c r="E59" s="106"/>
      <c r="F59" s="106"/>
      <c r="G59" s="106"/>
      <c r="H59" s="106">
        <v>2</v>
      </c>
      <c r="I59" s="106"/>
      <c r="J59" s="106"/>
      <c r="K59" s="106"/>
      <c r="L59" s="106"/>
      <c r="M59" s="106"/>
      <c r="N59" s="126"/>
      <c r="O59" s="126"/>
      <c r="P59" s="320">
        <f>SUM(E59:O59)</f>
        <v>2</v>
      </c>
    </row>
    <row r="60" spans="1:16" ht="15" x14ac:dyDescent="0.25">
      <c r="A60" s="7">
        <v>88</v>
      </c>
      <c r="B60" s="54" t="s">
        <v>399</v>
      </c>
      <c r="C60" s="32">
        <v>2011</v>
      </c>
      <c r="D60" s="32" t="s">
        <v>11</v>
      </c>
      <c r="E60" s="32"/>
      <c r="F60" s="32"/>
      <c r="G60" s="32"/>
      <c r="H60" s="32"/>
      <c r="I60" s="32"/>
      <c r="J60" s="32"/>
      <c r="K60" s="32">
        <v>2</v>
      </c>
      <c r="L60" s="32"/>
      <c r="M60" s="32"/>
      <c r="N60" s="126"/>
      <c r="O60" s="86"/>
      <c r="P60" s="320">
        <f>SUM(J60:O60)</f>
        <v>2</v>
      </c>
    </row>
    <row r="61" spans="1:16" ht="15" x14ac:dyDescent="0.25">
      <c r="A61" s="7">
        <v>94</v>
      </c>
      <c r="B61" s="54" t="s">
        <v>404</v>
      </c>
      <c r="C61" s="21"/>
      <c r="D61" s="32"/>
      <c r="E61" s="21"/>
      <c r="F61" s="21"/>
      <c r="G61" s="21"/>
      <c r="H61" s="21"/>
      <c r="I61" s="21"/>
      <c r="J61" s="21"/>
      <c r="K61" s="21"/>
      <c r="L61" s="21"/>
      <c r="M61" s="21"/>
      <c r="N61" s="86"/>
      <c r="O61" s="86">
        <v>2</v>
      </c>
      <c r="P61" s="320">
        <f>SUM(J61:O61)</f>
        <v>2</v>
      </c>
    </row>
    <row r="62" spans="1:16" ht="15" x14ac:dyDescent="0.25">
      <c r="A62" s="7">
        <v>95</v>
      </c>
      <c r="B62" s="54" t="s">
        <v>743</v>
      </c>
      <c r="C62" s="21"/>
      <c r="D62" s="32" t="s">
        <v>699</v>
      </c>
      <c r="E62" s="21"/>
      <c r="F62" s="21"/>
      <c r="G62" s="21"/>
      <c r="H62" s="21"/>
      <c r="I62" s="21"/>
      <c r="J62" s="21"/>
      <c r="K62" s="21"/>
      <c r="L62" s="21">
        <v>2</v>
      </c>
      <c r="M62" s="21"/>
      <c r="N62" s="86"/>
      <c r="O62" s="86"/>
      <c r="P62" s="90">
        <f>SUM(L62:O62)</f>
        <v>2</v>
      </c>
    </row>
    <row r="63" spans="1:16" ht="15" x14ac:dyDescent="0.25">
      <c r="A63" s="7">
        <v>96</v>
      </c>
      <c r="B63" s="54" t="s">
        <v>374</v>
      </c>
      <c r="C63" s="21"/>
      <c r="D63" s="32" t="s">
        <v>24</v>
      </c>
      <c r="E63" s="21"/>
      <c r="F63" s="21"/>
      <c r="G63" s="21"/>
      <c r="H63" s="21"/>
      <c r="I63" s="21">
        <v>1</v>
      </c>
      <c r="J63" s="21"/>
      <c r="K63" s="21"/>
      <c r="L63" s="21"/>
      <c r="M63" s="21"/>
      <c r="N63" s="86"/>
      <c r="O63" s="86"/>
      <c r="P63" s="320">
        <f>SUM(E63:O63)</f>
        <v>1</v>
      </c>
    </row>
    <row r="64" spans="1:16" ht="15" x14ac:dyDescent="0.25">
      <c r="A64" s="7">
        <v>97</v>
      </c>
      <c r="B64" s="54" t="s">
        <v>194</v>
      </c>
      <c r="C64" s="32">
        <v>2012</v>
      </c>
      <c r="D64" s="32" t="s">
        <v>13</v>
      </c>
      <c r="E64" s="32"/>
      <c r="F64" s="32"/>
      <c r="G64" s="32"/>
      <c r="H64" s="32">
        <v>1</v>
      </c>
      <c r="I64" s="32"/>
      <c r="J64" s="32"/>
      <c r="K64" s="32"/>
      <c r="L64" s="32"/>
      <c r="M64" s="32"/>
      <c r="N64" s="126"/>
      <c r="O64" s="126"/>
      <c r="P64" s="320">
        <f>SUM(E64:O64)</f>
        <v>1</v>
      </c>
    </row>
    <row r="65" spans="1:16" ht="15" x14ac:dyDescent="0.25">
      <c r="A65" s="7">
        <v>98</v>
      </c>
      <c r="B65" s="54" t="s">
        <v>386</v>
      </c>
      <c r="C65" s="105">
        <v>2011</v>
      </c>
      <c r="D65" s="32" t="s">
        <v>8</v>
      </c>
      <c r="E65" s="105"/>
      <c r="F65" s="105">
        <v>1</v>
      </c>
      <c r="G65" s="105"/>
      <c r="H65" s="105"/>
      <c r="I65" s="105"/>
      <c r="J65" s="105"/>
      <c r="K65" s="105"/>
      <c r="L65" s="105"/>
      <c r="M65" s="105"/>
      <c r="N65" s="86"/>
      <c r="O65" s="86"/>
      <c r="P65" s="320">
        <f>SUM(E65:O65)</f>
        <v>1</v>
      </c>
    </row>
    <row r="66" spans="1:16" ht="15" x14ac:dyDescent="0.25">
      <c r="A66" s="7">
        <v>99</v>
      </c>
      <c r="B66" s="54" t="s">
        <v>393</v>
      </c>
      <c r="C66" s="105"/>
      <c r="D66" s="32" t="s">
        <v>72</v>
      </c>
      <c r="E66" s="105"/>
      <c r="F66" s="105"/>
      <c r="G66" s="105"/>
      <c r="H66" s="105"/>
      <c r="I66" s="105"/>
      <c r="J66" s="105">
        <v>1</v>
      </c>
      <c r="K66" s="105"/>
      <c r="L66" s="105"/>
      <c r="M66" s="105"/>
      <c r="N66" s="86"/>
      <c r="O66" s="86"/>
      <c r="P66" s="320">
        <f>SUM(J66:O66)</f>
        <v>1</v>
      </c>
    </row>
    <row r="67" spans="1:16" ht="15" x14ac:dyDescent="0.25">
      <c r="A67" s="7">
        <v>100</v>
      </c>
      <c r="B67" s="54" t="s">
        <v>397</v>
      </c>
      <c r="C67" s="106"/>
      <c r="D67" s="32" t="s">
        <v>13</v>
      </c>
      <c r="E67" s="106"/>
      <c r="F67" s="106"/>
      <c r="G67" s="106"/>
      <c r="H67" s="106"/>
      <c r="I67" s="106"/>
      <c r="J67" s="106"/>
      <c r="K67" s="106"/>
      <c r="L67" s="106"/>
      <c r="M67" s="106">
        <v>1</v>
      </c>
      <c r="N67" s="126"/>
      <c r="O67" s="126"/>
      <c r="P67" s="320">
        <f>SUM(K67:O67)</f>
        <v>1</v>
      </c>
    </row>
    <row r="68" spans="1:16" ht="15" x14ac:dyDescent="0.25">
      <c r="A68" s="7">
        <v>101</v>
      </c>
      <c r="B68" s="54" t="s">
        <v>791</v>
      </c>
      <c r="C68" s="21"/>
      <c r="D68" s="32" t="s">
        <v>8</v>
      </c>
      <c r="E68" s="21"/>
      <c r="F68" s="21"/>
      <c r="G68" s="21"/>
      <c r="H68" s="21"/>
      <c r="I68" s="21"/>
      <c r="J68" s="21"/>
      <c r="K68" s="21"/>
      <c r="L68" s="21"/>
      <c r="M68" s="21"/>
      <c r="N68" s="86">
        <v>8</v>
      </c>
      <c r="O68" s="86"/>
      <c r="P68" s="90"/>
    </row>
    <row r="69" spans="1:16" ht="15" x14ac:dyDescent="0.25">
      <c r="A69" s="7">
        <v>102</v>
      </c>
      <c r="B69" s="54" t="s">
        <v>792</v>
      </c>
      <c r="C69" s="21"/>
      <c r="D69" s="32" t="s">
        <v>8</v>
      </c>
      <c r="E69" s="21"/>
      <c r="F69" s="21"/>
      <c r="G69" s="21"/>
      <c r="H69" s="21"/>
      <c r="I69" s="21"/>
      <c r="J69" s="21"/>
      <c r="K69" s="21"/>
      <c r="L69" s="21"/>
      <c r="M69" s="21"/>
      <c r="N69" s="86">
        <v>2</v>
      </c>
      <c r="O69" s="86"/>
      <c r="P69" s="98"/>
    </row>
    <row r="70" spans="1:16" ht="15" x14ac:dyDescent="0.25">
      <c r="A70" s="7">
        <v>103</v>
      </c>
      <c r="B70" s="54" t="s">
        <v>793</v>
      </c>
      <c r="C70" s="21"/>
      <c r="D70" s="32" t="s">
        <v>8</v>
      </c>
      <c r="E70" s="21"/>
      <c r="F70" s="21"/>
      <c r="G70" s="21"/>
      <c r="H70" s="21"/>
      <c r="I70" s="21"/>
      <c r="J70" s="21"/>
      <c r="K70" s="21"/>
      <c r="L70" s="21"/>
      <c r="M70" s="21"/>
      <c r="N70" s="105">
        <v>1</v>
      </c>
      <c r="O70" s="21"/>
      <c r="P70" s="4"/>
    </row>
    <row r="71" spans="1:16" ht="15" x14ac:dyDescent="0.25">
      <c r="A71" s="7">
        <v>104</v>
      </c>
      <c r="B71" s="54"/>
      <c r="C71" s="21"/>
      <c r="D71" s="32"/>
      <c r="E71" s="21"/>
      <c r="F71" s="21"/>
      <c r="G71" s="21"/>
      <c r="H71" s="21"/>
      <c r="I71" s="21"/>
      <c r="J71" s="21"/>
      <c r="K71" s="21"/>
      <c r="L71" s="21"/>
      <c r="M71" s="21"/>
      <c r="N71" s="105"/>
      <c r="O71" s="21"/>
      <c r="P71" s="4"/>
    </row>
    <row r="72" spans="1:16" ht="15" x14ac:dyDescent="0.25">
      <c r="A72" s="7">
        <v>105</v>
      </c>
      <c r="B72" s="54"/>
      <c r="C72" s="21"/>
      <c r="D72" s="32"/>
      <c r="E72" s="21"/>
      <c r="F72" s="21"/>
      <c r="G72" s="21"/>
      <c r="H72" s="21"/>
      <c r="I72" s="21"/>
      <c r="J72" s="21"/>
      <c r="K72" s="21"/>
      <c r="L72" s="21"/>
      <c r="M72" s="21"/>
      <c r="N72" s="105"/>
      <c r="O72" s="21"/>
      <c r="P72" s="4"/>
    </row>
    <row r="73" spans="1:16" ht="15" x14ac:dyDescent="0.25">
      <c r="A73" s="7">
        <v>106</v>
      </c>
      <c r="B73" s="54"/>
      <c r="C73" s="21"/>
      <c r="D73" s="32"/>
      <c r="E73" s="21"/>
      <c r="F73" s="21"/>
      <c r="G73" s="21"/>
      <c r="H73" s="21"/>
      <c r="I73" s="21"/>
      <c r="J73" s="21"/>
      <c r="K73" s="21"/>
      <c r="L73" s="21"/>
      <c r="M73" s="21"/>
      <c r="N73" s="105"/>
      <c r="O73" s="21"/>
      <c r="P73" s="4"/>
    </row>
    <row r="74" spans="1:16" ht="15" x14ac:dyDescent="0.25">
      <c r="A74" s="7">
        <v>107</v>
      </c>
      <c r="B74" s="54"/>
      <c r="C74" s="21"/>
      <c r="D74" s="32"/>
      <c r="E74" s="21"/>
      <c r="F74" s="21"/>
      <c r="G74" s="21"/>
      <c r="H74" s="21"/>
      <c r="I74" s="21"/>
      <c r="J74" s="21"/>
      <c r="K74" s="21"/>
      <c r="L74" s="21"/>
      <c r="M74" s="21"/>
      <c r="N74" s="105"/>
      <c r="O74" s="21"/>
      <c r="P74" s="4"/>
    </row>
    <row r="75" spans="1:16" ht="15" x14ac:dyDescent="0.25">
      <c r="A75" s="7">
        <v>108</v>
      </c>
      <c r="B75" s="54"/>
      <c r="C75" s="21"/>
      <c r="D75" s="32"/>
      <c r="E75" s="21"/>
      <c r="F75" s="21"/>
      <c r="G75" s="21"/>
      <c r="H75" s="21"/>
      <c r="I75" s="21"/>
      <c r="J75" s="21"/>
      <c r="K75" s="21"/>
      <c r="L75" s="21"/>
      <c r="M75" s="21"/>
      <c r="N75" s="105"/>
      <c r="O75" s="21"/>
      <c r="P75" s="4"/>
    </row>
    <row r="76" spans="1:16" ht="15" x14ac:dyDescent="0.25">
      <c r="A76" s="7">
        <v>109</v>
      </c>
      <c r="B76" s="54"/>
      <c r="C76" s="21"/>
      <c r="D76" s="32"/>
      <c r="E76" s="21"/>
      <c r="F76" s="21"/>
      <c r="G76" s="21"/>
      <c r="H76" s="21"/>
      <c r="I76" s="21"/>
      <c r="J76" s="21"/>
      <c r="K76" s="21"/>
      <c r="L76" s="21"/>
      <c r="M76" s="21"/>
      <c r="N76" s="105"/>
      <c r="O76" s="21"/>
      <c r="P76" s="4"/>
    </row>
    <row r="77" spans="1:16" ht="15" x14ac:dyDescent="0.25">
      <c r="A77" s="7">
        <v>110</v>
      </c>
      <c r="B77" s="54"/>
      <c r="C77" s="21"/>
      <c r="D77" s="32"/>
      <c r="E77" s="21"/>
      <c r="F77" s="21"/>
      <c r="G77" s="21"/>
      <c r="H77" s="21"/>
      <c r="I77" s="21"/>
      <c r="J77" s="21"/>
      <c r="K77" s="21"/>
      <c r="L77" s="21"/>
      <c r="M77" s="21"/>
      <c r="N77" s="105"/>
      <c r="O77" s="21"/>
      <c r="P77" s="99"/>
    </row>
    <row r="78" spans="1:16" ht="15" x14ac:dyDescent="0.25">
      <c r="A78" s="7">
        <v>111</v>
      </c>
      <c r="B78" s="54"/>
      <c r="C78" s="21"/>
      <c r="D78" s="32"/>
      <c r="E78" s="21"/>
      <c r="F78" s="21"/>
      <c r="G78" s="21"/>
      <c r="H78" s="21"/>
      <c r="I78" s="21"/>
      <c r="J78" s="21"/>
      <c r="K78" s="21"/>
      <c r="L78" s="21"/>
      <c r="M78" s="21"/>
      <c r="N78" s="105"/>
      <c r="O78" s="21"/>
      <c r="P78" s="4"/>
    </row>
    <row r="79" spans="1:16" ht="15" x14ac:dyDescent="0.25">
      <c r="A79" s="7">
        <v>112</v>
      </c>
      <c r="B79" s="54"/>
      <c r="C79" s="21"/>
      <c r="D79" s="32"/>
      <c r="E79" s="21"/>
      <c r="F79" s="21"/>
      <c r="G79" s="21"/>
      <c r="H79" s="21"/>
      <c r="I79" s="21"/>
      <c r="J79" s="21"/>
      <c r="K79" s="21"/>
      <c r="L79" s="21"/>
      <c r="M79" s="21"/>
      <c r="N79" s="105"/>
      <c r="O79" s="21"/>
      <c r="P79" s="4"/>
    </row>
    <row r="80" spans="1:16" ht="15" x14ac:dyDescent="0.25">
      <c r="A80" s="7">
        <v>113</v>
      </c>
      <c r="B80" s="54"/>
      <c r="C80" s="21"/>
      <c r="D80" s="32"/>
      <c r="E80" s="21"/>
      <c r="F80" s="21"/>
      <c r="G80" s="21"/>
      <c r="H80" s="21"/>
      <c r="I80" s="21"/>
      <c r="J80" s="21"/>
      <c r="K80" s="21"/>
      <c r="L80" s="21"/>
      <c r="M80" s="21"/>
      <c r="N80" s="105"/>
      <c r="O80" s="21"/>
      <c r="P80" s="4"/>
    </row>
    <row r="81" spans="1:16" ht="15" x14ac:dyDescent="0.25">
      <c r="A81" s="7">
        <v>114</v>
      </c>
      <c r="B81" s="54"/>
      <c r="C81" s="21"/>
      <c r="D81" s="32"/>
      <c r="E81" s="21"/>
      <c r="F81" s="21"/>
      <c r="G81" s="21"/>
      <c r="H81" s="21"/>
      <c r="I81" s="21"/>
      <c r="J81" s="21"/>
      <c r="K81" s="21"/>
      <c r="L81" s="21"/>
      <c r="M81" s="21"/>
      <c r="N81" s="105"/>
      <c r="O81" s="21"/>
      <c r="P81" s="4"/>
    </row>
    <row r="82" spans="1:16" ht="15" x14ac:dyDescent="0.25">
      <c r="A82" s="7">
        <v>115</v>
      </c>
      <c r="B82" s="54"/>
      <c r="C82" s="21"/>
      <c r="D82" s="32"/>
      <c r="E82" s="21"/>
      <c r="F82" s="21"/>
      <c r="G82" s="21"/>
      <c r="H82" s="21"/>
      <c r="I82" s="21"/>
      <c r="J82" s="21"/>
      <c r="K82" s="21"/>
      <c r="L82" s="21"/>
      <c r="M82" s="21"/>
      <c r="N82" s="105"/>
      <c r="O82" s="21"/>
      <c r="P82" s="4"/>
    </row>
    <row r="83" spans="1:16" ht="15" x14ac:dyDescent="0.25">
      <c r="A83" s="7">
        <v>116</v>
      </c>
      <c r="B83" s="54"/>
      <c r="C83" s="21"/>
      <c r="D83" s="32"/>
      <c r="E83" s="21"/>
      <c r="F83" s="21"/>
      <c r="G83" s="21"/>
      <c r="H83" s="21"/>
      <c r="I83" s="21"/>
      <c r="J83" s="21"/>
      <c r="K83" s="21"/>
      <c r="L83" s="21"/>
      <c r="M83" s="21"/>
      <c r="N83" s="105"/>
      <c r="O83" s="21"/>
      <c r="P83" s="4"/>
    </row>
    <row r="84" spans="1:16" ht="15" x14ac:dyDescent="0.25">
      <c r="A84" s="7">
        <v>117</v>
      </c>
      <c r="B84" s="54"/>
      <c r="C84" s="21"/>
      <c r="D84" s="32"/>
      <c r="E84" s="21"/>
      <c r="F84" s="21"/>
      <c r="G84" s="21"/>
      <c r="H84" s="21"/>
      <c r="I84" s="21"/>
      <c r="J84" s="21"/>
      <c r="K84" s="21"/>
      <c r="L84" s="21"/>
      <c r="M84" s="21"/>
      <c r="N84" s="105"/>
      <c r="O84" s="21"/>
      <c r="P84" s="4"/>
    </row>
    <row r="85" spans="1:16" ht="15" x14ac:dyDescent="0.25">
      <c r="A85" s="7">
        <v>118</v>
      </c>
      <c r="B85" s="54"/>
      <c r="C85" s="21"/>
      <c r="D85" s="32"/>
      <c r="E85" s="21"/>
      <c r="F85" s="21"/>
      <c r="G85" s="21"/>
      <c r="H85" s="21"/>
      <c r="I85" s="21"/>
      <c r="J85" s="21"/>
      <c r="K85" s="21"/>
      <c r="L85" s="21"/>
      <c r="M85" s="21"/>
      <c r="N85" s="105"/>
      <c r="O85" s="21"/>
      <c r="P85" s="4"/>
    </row>
    <row r="86" spans="1:16" ht="15" x14ac:dyDescent="0.25">
      <c r="A86" s="7">
        <v>119</v>
      </c>
      <c r="B86" s="54"/>
      <c r="C86" s="21"/>
      <c r="D86" s="32"/>
      <c r="E86" s="21"/>
      <c r="F86" s="21"/>
      <c r="G86" s="21"/>
      <c r="H86" s="21"/>
      <c r="I86" s="21"/>
      <c r="J86" s="21"/>
      <c r="K86" s="21"/>
      <c r="L86" s="21"/>
      <c r="M86" s="21"/>
      <c r="N86" s="105"/>
      <c r="O86" s="21"/>
      <c r="P86" s="4"/>
    </row>
    <row r="87" spans="1:16" ht="15" x14ac:dyDescent="0.25">
      <c r="A87" s="7">
        <v>120</v>
      </c>
      <c r="B87" s="54"/>
      <c r="C87" s="21"/>
      <c r="D87" s="32"/>
      <c r="E87" s="21"/>
      <c r="F87" s="21"/>
      <c r="G87" s="21"/>
      <c r="H87" s="21"/>
      <c r="I87" s="21"/>
      <c r="J87" s="21"/>
      <c r="K87" s="21"/>
      <c r="L87" s="21"/>
      <c r="M87" s="21"/>
      <c r="N87" s="105"/>
      <c r="O87" s="21"/>
      <c r="P87" s="4"/>
    </row>
    <row r="88" spans="1:16" ht="15" x14ac:dyDescent="0.25">
      <c r="A88" s="7">
        <v>121</v>
      </c>
      <c r="B88" s="54"/>
      <c r="C88" s="21"/>
      <c r="D88" s="32"/>
      <c r="E88" s="21"/>
      <c r="F88" s="21"/>
      <c r="G88" s="21"/>
      <c r="H88" s="21"/>
      <c r="I88" s="21"/>
      <c r="J88" s="21"/>
      <c r="K88" s="21"/>
      <c r="L88" s="21"/>
      <c r="M88" s="21"/>
      <c r="N88" s="105"/>
      <c r="O88" s="21"/>
      <c r="P88" s="4"/>
    </row>
    <row r="89" spans="1:16" ht="15" x14ac:dyDescent="0.25">
      <c r="A89" s="7">
        <v>122</v>
      </c>
      <c r="B89" s="54"/>
      <c r="C89" s="21"/>
      <c r="D89" s="32"/>
      <c r="E89" s="21"/>
      <c r="F89" s="21"/>
      <c r="G89" s="21"/>
      <c r="H89" s="21"/>
      <c r="I89" s="21"/>
      <c r="J89" s="21"/>
      <c r="K89" s="21"/>
      <c r="L89" s="21"/>
      <c r="M89" s="21"/>
      <c r="N89" s="105"/>
      <c r="O89" s="21"/>
      <c r="P89" s="4"/>
    </row>
    <row r="90" spans="1:16" ht="15" x14ac:dyDescent="0.25">
      <c r="A90" s="7">
        <v>123</v>
      </c>
      <c r="B90" s="54"/>
      <c r="C90" s="21"/>
      <c r="D90" s="32"/>
      <c r="E90" s="21"/>
      <c r="F90" s="21"/>
      <c r="G90" s="21"/>
      <c r="H90" s="21"/>
      <c r="I90" s="21"/>
      <c r="J90" s="21"/>
      <c r="K90" s="21"/>
      <c r="L90" s="21"/>
      <c r="M90" s="21"/>
      <c r="N90" s="105"/>
      <c r="O90" s="21"/>
      <c r="P90" s="4"/>
    </row>
    <row r="91" spans="1:16" ht="15" x14ac:dyDescent="0.25">
      <c r="A91" s="7">
        <v>124</v>
      </c>
      <c r="B91" s="54"/>
      <c r="C91" s="21"/>
      <c r="D91" s="32"/>
      <c r="E91" s="21"/>
      <c r="F91" s="21"/>
      <c r="G91" s="21"/>
      <c r="H91" s="21"/>
      <c r="I91" s="21"/>
      <c r="J91" s="21"/>
      <c r="K91" s="21"/>
      <c r="L91" s="21"/>
      <c r="M91" s="21"/>
      <c r="N91" s="105"/>
      <c r="O91" s="21"/>
      <c r="P91" s="4"/>
    </row>
    <row r="92" spans="1:16" ht="15" x14ac:dyDescent="0.25">
      <c r="A92" s="7">
        <v>125</v>
      </c>
      <c r="B92" s="54"/>
      <c r="C92" s="21"/>
      <c r="D92" s="32"/>
      <c r="E92" s="21"/>
      <c r="F92" s="21"/>
      <c r="G92" s="21"/>
      <c r="H92" s="21"/>
      <c r="I92" s="21"/>
      <c r="J92" s="21"/>
      <c r="K92" s="21"/>
      <c r="L92" s="21"/>
      <c r="M92" s="21"/>
      <c r="N92" s="105"/>
      <c r="O92" s="21"/>
      <c r="P92" s="4"/>
    </row>
    <row r="93" spans="1:16" ht="15" x14ac:dyDescent="0.25">
      <c r="A93" s="7">
        <v>126</v>
      </c>
      <c r="B93" s="54"/>
      <c r="C93" s="21"/>
      <c r="D93" s="32"/>
      <c r="E93" s="21"/>
      <c r="F93" s="21"/>
      <c r="G93" s="21"/>
      <c r="H93" s="21"/>
      <c r="I93" s="21"/>
      <c r="J93" s="21"/>
      <c r="K93" s="21"/>
      <c r="L93" s="21"/>
      <c r="M93" s="21"/>
      <c r="N93" s="105"/>
      <c r="O93" s="21"/>
      <c r="P93" s="4"/>
    </row>
    <row r="94" spans="1:16" ht="15" x14ac:dyDescent="0.25">
      <c r="A94" s="7">
        <v>127</v>
      </c>
      <c r="B94" s="54"/>
      <c r="C94" s="21"/>
      <c r="D94" s="32"/>
      <c r="E94" s="21"/>
      <c r="F94" s="21"/>
      <c r="G94" s="21"/>
      <c r="H94" s="21"/>
      <c r="I94" s="21"/>
      <c r="J94" s="21"/>
      <c r="K94" s="21"/>
      <c r="L94" s="21"/>
      <c r="M94" s="21"/>
      <c r="N94" s="105"/>
      <c r="O94" s="21"/>
      <c r="P94" s="4"/>
    </row>
    <row r="95" spans="1:16" ht="15" x14ac:dyDescent="0.25">
      <c r="A95" s="7">
        <v>128</v>
      </c>
      <c r="B95" s="54"/>
      <c r="C95" s="21"/>
      <c r="D95" s="32"/>
      <c r="E95" s="21"/>
      <c r="F95" s="21"/>
      <c r="G95" s="21"/>
      <c r="H95" s="21"/>
      <c r="I95" s="21"/>
      <c r="J95" s="21"/>
      <c r="K95" s="21"/>
      <c r="L95" s="21"/>
      <c r="M95" s="21"/>
      <c r="N95" s="105"/>
      <c r="O95" s="21"/>
      <c r="P95" s="4"/>
    </row>
    <row r="96" spans="1:16" ht="15" x14ac:dyDescent="0.25">
      <c r="A96" s="7">
        <v>129</v>
      </c>
      <c r="B96" s="54"/>
      <c r="C96" s="21"/>
      <c r="D96" s="32"/>
      <c r="E96" s="21"/>
      <c r="F96" s="21"/>
      <c r="G96" s="21"/>
      <c r="H96" s="21"/>
      <c r="I96" s="21"/>
      <c r="J96" s="21"/>
      <c r="K96" s="21"/>
      <c r="L96" s="21"/>
      <c r="M96" s="21"/>
      <c r="N96" s="105"/>
      <c r="O96" s="21"/>
      <c r="P96" s="4"/>
    </row>
    <row r="97" spans="1:16" ht="15" x14ac:dyDescent="0.25">
      <c r="A97" s="7">
        <v>130</v>
      </c>
      <c r="B97" s="54"/>
      <c r="C97" s="21"/>
      <c r="D97" s="32"/>
      <c r="E97" s="21"/>
      <c r="F97" s="21"/>
      <c r="G97" s="21"/>
      <c r="H97" s="21"/>
      <c r="I97" s="21"/>
      <c r="J97" s="21"/>
      <c r="K97" s="21"/>
      <c r="L97" s="21"/>
      <c r="M97" s="21"/>
      <c r="N97" s="105"/>
      <c r="O97" s="21"/>
      <c r="P97" s="4"/>
    </row>
    <row r="98" spans="1:16" ht="15" x14ac:dyDescent="0.25">
      <c r="A98" s="7">
        <v>131</v>
      </c>
      <c r="B98" s="54"/>
      <c r="C98" s="21"/>
      <c r="D98" s="32"/>
      <c r="E98" s="21"/>
      <c r="F98" s="21"/>
      <c r="G98" s="21"/>
      <c r="H98" s="21"/>
      <c r="I98" s="21"/>
      <c r="J98" s="21"/>
      <c r="K98" s="21"/>
      <c r="L98" s="21"/>
      <c r="M98" s="21"/>
      <c r="N98" s="105"/>
      <c r="O98" s="21"/>
      <c r="P98" s="4"/>
    </row>
    <row r="99" spans="1:16" ht="15" x14ac:dyDescent="0.25">
      <c r="A99" s="7">
        <v>132</v>
      </c>
      <c r="B99" s="54"/>
      <c r="C99" s="21"/>
      <c r="D99" s="32"/>
      <c r="E99" s="21"/>
      <c r="F99" s="21"/>
      <c r="G99" s="21"/>
      <c r="H99" s="21"/>
      <c r="I99" s="21"/>
      <c r="J99" s="21"/>
      <c r="K99" s="21"/>
      <c r="L99" s="21"/>
      <c r="M99" s="21"/>
      <c r="N99" s="105"/>
      <c r="O99" s="21"/>
      <c r="P99" s="4"/>
    </row>
    <row r="100" spans="1:16" ht="15" x14ac:dyDescent="0.25">
      <c r="A100" s="7">
        <v>133</v>
      </c>
      <c r="B100" s="54"/>
      <c r="C100" s="21"/>
      <c r="D100" s="32"/>
      <c r="E100" s="21"/>
      <c r="F100" s="21"/>
      <c r="G100" s="21"/>
      <c r="H100" s="21"/>
      <c r="I100" s="21"/>
      <c r="J100" s="21"/>
      <c r="K100" s="21"/>
      <c r="L100" s="21"/>
      <c r="M100" s="21"/>
      <c r="N100" s="105"/>
      <c r="O100" s="21"/>
      <c r="P100" s="4"/>
    </row>
    <row r="101" spans="1:16" ht="15" x14ac:dyDescent="0.25">
      <c r="A101" s="7">
        <v>134</v>
      </c>
      <c r="B101" s="54"/>
      <c r="C101" s="21"/>
      <c r="D101" s="32"/>
      <c r="E101" s="21"/>
      <c r="F101" s="21"/>
      <c r="G101" s="21"/>
      <c r="H101" s="21"/>
      <c r="I101" s="21"/>
      <c r="J101" s="21"/>
      <c r="K101" s="21"/>
      <c r="L101" s="21"/>
      <c r="M101" s="21"/>
      <c r="N101" s="105"/>
      <c r="O101" s="21"/>
      <c r="P101" s="4"/>
    </row>
    <row r="102" spans="1:16" ht="15" x14ac:dyDescent="0.25">
      <c r="A102" s="7">
        <v>135</v>
      </c>
      <c r="B102" s="54"/>
      <c r="C102" s="21"/>
      <c r="D102" s="32"/>
      <c r="E102" s="21"/>
      <c r="F102" s="21"/>
      <c r="G102" s="21"/>
      <c r="H102" s="21"/>
      <c r="I102" s="21"/>
      <c r="J102" s="21"/>
      <c r="K102" s="21"/>
      <c r="L102" s="21"/>
      <c r="M102" s="21"/>
      <c r="N102" s="105"/>
      <c r="O102" s="21"/>
      <c r="P102" s="4"/>
    </row>
    <row r="103" spans="1:16" ht="15" x14ac:dyDescent="0.25">
      <c r="A103" s="7">
        <v>136</v>
      </c>
      <c r="B103" s="54"/>
      <c r="C103" s="21"/>
      <c r="D103" s="32"/>
      <c r="E103" s="21"/>
      <c r="F103" s="21"/>
      <c r="G103" s="21"/>
      <c r="H103" s="21"/>
      <c r="I103" s="21"/>
      <c r="J103" s="21"/>
      <c r="K103" s="21"/>
      <c r="L103" s="21"/>
      <c r="M103" s="21"/>
      <c r="N103" s="105"/>
      <c r="O103" s="21"/>
      <c r="P103" s="4"/>
    </row>
    <row r="104" spans="1:16" ht="15" x14ac:dyDescent="0.25">
      <c r="A104" s="7">
        <v>137</v>
      </c>
      <c r="B104" s="54"/>
      <c r="C104" s="21"/>
      <c r="D104" s="32"/>
      <c r="E104" s="21"/>
      <c r="F104" s="21"/>
      <c r="G104" s="21"/>
      <c r="H104" s="21"/>
      <c r="I104" s="21"/>
      <c r="J104" s="21"/>
      <c r="K104" s="21"/>
      <c r="L104" s="21"/>
      <c r="M104" s="21"/>
      <c r="N104" s="105"/>
      <c r="O104" s="21"/>
      <c r="P104" s="4"/>
    </row>
    <row r="105" spans="1:16" ht="15" x14ac:dyDescent="0.25">
      <c r="A105" s="7">
        <v>138</v>
      </c>
      <c r="B105" s="54"/>
      <c r="C105" s="21"/>
      <c r="D105" s="32"/>
      <c r="E105" s="21"/>
      <c r="F105" s="21"/>
      <c r="G105" s="21"/>
      <c r="H105" s="21"/>
      <c r="I105" s="21"/>
      <c r="J105" s="21"/>
      <c r="K105" s="21"/>
      <c r="L105" s="21"/>
      <c r="M105" s="21"/>
      <c r="N105" s="105"/>
      <c r="O105" s="21"/>
      <c r="P105" s="4"/>
    </row>
    <row r="106" spans="1:16" ht="15" x14ac:dyDescent="0.25">
      <c r="A106" s="7">
        <v>139</v>
      </c>
      <c r="B106" s="54"/>
      <c r="C106" s="21"/>
      <c r="D106" s="32"/>
      <c r="E106" s="21"/>
      <c r="F106" s="21"/>
      <c r="G106" s="21"/>
      <c r="H106" s="21"/>
      <c r="I106" s="21"/>
      <c r="J106" s="21"/>
      <c r="K106" s="21"/>
      <c r="L106" s="21"/>
      <c r="M106" s="21"/>
      <c r="N106" s="105"/>
      <c r="O106" s="21"/>
      <c r="P106" s="4"/>
    </row>
    <row r="107" spans="1:16" ht="15" x14ac:dyDescent="0.25">
      <c r="A107" s="7">
        <v>140</v>
      </c>
      <c r="B107" s="54"/>
      <c r="C107" s="21"/>
      <c r="D107" s="32"/>
      <c r="E107" s="21"/>
      <c r="F107" s="21"/>
      <c r="G107" s="21"/>
      <c r="H107" s="21"/>
      <c r="I107" s="21"/>
      <c r="J107" s="21"/>
      <c r="K107" s="21"/>
      <c r="L107" s="21"/>
      <c r="M107" s="21"/>
      <c r="N107" s="105"/>
      <c r="O107" s="21"/>
      <c r="P107" s="4"/>
    </row>
    <row r="108" spans="1:16" ht="15" x14ac:dyDescent="0.25">
      <c r="A108" s="7">
        <v>141</v>
      </c>
      <c r="B108" s="54"/>
      <c r="C108" s="21"/>
      <c r="D108" s="32"/>
      <c r="E108" s="21"/>
      <c r="F108" s="21"/>
      <c r="G108" s="21"/>
      <c r="H108" s="21"/>
      <c r="I108" s="21"/>
      <c r="J108" s="21"/>
      <c r="K108" s="21"/>
      <c r="L108" s="21"/>
      <c r="M108" s="21"/>
      <c r="N108" s="105"/>
      <c r="O108" s="21"/>
      <c r="P108" s="4"/>
    </row>
    <row r="109" spans="1:16" ht="15" x14ac:dyDescent="0.25">
      <c r="A109" s="7">
        <v>142</v>
      </c>
      <c r="B109" s="54"/>
      <c r="C109" s="21"/>
      <c r="D109" s="32"/>
      <c r="E109" s="21"/>
      <c r="F109" s="21"/>
      <c r="G109" s="21"/>
      <c r="H109" s="21"/>
      <c r="I109" s="21"/>
      <c r="J109" s="21"/>
      <c r="K109" s="21"/>
      <c r="L109" s="21"/>
      <c r="M109" s="21"/>
      <c r="N109" s="105"/>
      <c r="O109" s="21"/>
      <c r="P109" s="4"/>
    </row>
    <row r="110" spans="1:16" ht="15" x14ac:dyDescent="0.25">
      <c r="A110" s="7">
        <v>143</v>
      </c>
      <c r="B110" s="54"/>
      <c r="C110" s="21"/>
      <c r="D110" s="32"/>
      <c r="E110" s="21"/>
      <c r="F110" s="21"/>
      <c r="G110" s="21"/>
      <c r="H110" s="21"/>
      <c r="I110" s="21"/>
      <c r="J110" s="21"/>
      <c r="K110" s="21"/>
      <c r="L110" s="21"/>
      <c r="M110" s="21"/>
      <c r="N110" s="105"/>
      <c r="O110" s="21"/>
      <c r="P110" s="4"/>
    </row>
    <row r="111" spans="1:16" ht="15" x14ac:dyDescent="0.25">
      <c r="A111" s="7">
        <v>144</v>
      </c>
      <c r="B111" s="54"/>
      <c r="C111" s="21"/>
      <c r="D111" s="32"/>
      <c r="E111" s="21"/>
      <c r="F111" s="21"/>
      <c r="G111" s="21"/>
      <c r="H111" s="21"/>
      <c r="I111" s="21"/>
      <c r="J111" s="21"/>
      <c r="K111" s="21"/>
      <c r="L111" s="21"/>
      <c r="M111" s="21"/>
      <c r="N111" s="105"/>
      <c r="O111" s="21"/>
      <c r="P111" s="4"/>
    </row>
    <row r="112" spans="1:16" ht="15" x14ac:dyDescent="0.25">
      <c r="A112" s="7">
        <v>145</v>
      </c>
      <c r="B112" s="54"/>
      <c r="C112" s="21"/>
      <c r="D112" s="32"/>
      <c r="E112" s="21"/>
      <c r="F112" s="21"/>
      <c r="G112" s="21"/>
      <c r="H112" s="21"/>
      <c r="I112" s="21"/>
      <c r="J112" s="21"/>
      <c r="K112" s="21"/>
      <c r="L112" s="21"/>
      <c r="M112" s="21"/>
      <c r="N112" s="105"/>
      <c r="O112" s="21"/>
      <c r="P112" s="4"/>
    </row>
    <row r="113" spans="1:16" ht="15" x14ac:dyDescent="0.25">
      <c r="A113" s="7">
        <v>146</v>
      </c>
      <c r="B113" s="54"/>
      <c r="C113" s="21"/>
      <c r="D113" s="32"/>
      <c r="E113" s="21"/>
      <c r="F113" s="21"/>
      <c r="G113" s="21"/>
      <c r="H113" s="21"/>
      <c r="I113" s="21"/>
      <c r="J113" s="21"/>
      <c r="K113" s="21"/>
      <c r="L113" s="21"/>
      <c r="M113" s="21"/>
      <c r="N113" s="105"/>
      <c r="O113" s="21"/>
      <c r="P113" s="4"/>
    </row>
    <row r="114" spans="1:16" ht="15" x14ac:dyDescent="0.25">
      <c r="A114" s="7">
        <v>147</v>
      </c>
      <c r="B114" s="54"/>
      <c r="C114" s="21"/>
      <c r="D114" s="32"/>
      <c r="E114" s="21"/>
      <c r="F114" s="21"/>
      <c r="G114" s="21"/>
      <c r="H114" s="21"/>
      <c r="I114" s="21"/>
      <c r="J114" s="21"/>
      <c r="K114" s="21"/>
      <c r="L114" s="21"/>
      <c r="M114" s="21"/>
      <c r="N114" s="105"/>
      <c r="O114" s="21"/>
      <c r="P114" s="4"/>
    </row>
    <row r="115" spans="1:16" ht="15" x14ac:dyDescent="0.25">
      <c r="A115" s="7">
        <v>148</v>
      </c>
      <c r="B115" s="54"/>
      <c r="C115" s="21"/>
      <c r="D115" s="32"/>
      <c r="E115" s="21"/>
      <c r="F115" s="21"/>
      <c r="G115" s="21"/>
      <c r="H115" s="21"/>
      <c r="I115" s="21"/>
      <c r="J115" s="21"/>
      <c r="K115" s="21"/>
      <c r="L115" s="21"/>
      <c r="M115" s="21"/>
      <c r="N115" s="105"/>
      <c r="O115" s="21"/>
      <c r="P115" s="4"/>
    </row>
    <row r="116" spans="1:16" ht="15" x14ac:dyDescent="0.25">
      <c r="A116" s="7">
        <v>149</v>
      </c>
      <c r="B116" s="54"/>
      <c r="C116" s="21"/>
      <c r="D116" s="32"/>
      <c r="E116" s="21"/>
      <c r="F116" s="21"/>
      <c r="G116" s="21"/>
      <c r="H116" s="21"/>
      <c r="I116" s="21"/>
      <c r="J116" s="21"/>
      <c r="K116" s="21"/>
      <c r="L116" s="21"/>
      <c r="M116" s="21"/>
      <c r="N116" s="105"/>
      <c r="O116" s="21"/>
      <c r="P116" s="4"/>
    </row>
    <row r="117" spans="1:16" ht="15" x14ac:dyDescent="0.25">
      <c r="A117" s="7">
        <v>150</v>
      </c>
      <c r="B117" s="54"/>
      <c r="C117" s="21"/>
      <c r="D117" s="32"/>
      <c r="E117" s="21"/>
      <c r="F117" s="21"/>
      <c r="G117" s="21"/>
      <c r="H117" s="21"/>
      <c r="I117" s="21"/>
      <c r="J117" s="21"/>
      <c r="K117" s="21"/>
      <c r="L117" s="21"/>
      <c r="M117" s="21"/>
      <c r="N117" s="105"/>
      <c r="O117" s="21"/>
      <c r="P117" s="4"/>
    </row>
    <row r="118" spans="1:16" ht="15" x14ac:dyDescent="0.25">
      <c r="A118" s="7">
        <v>151</v>
      </c>
      <c r="B118" s="5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105"/>
      <c r="O118" s="21"/>
      <c r="P118" s="4"/>
    </row>
    <row r="119" spans="1:16" ht="15" x14ac:dyDescent="0.25">
      <c r="A119" s="7">
        <v>152</v>
      </c>
      <c r="B119" s="5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105"/>
      <c r="O119" s="21"/>
      <c r="P119" s="4"/>
    </row>
    <row r="120" spans="1:16" ht="15" x14ac:dyDescent="0.25">
      <c r="A120" s="7">
        <v>153</v>
      </c>
      <c r="B120" s="5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105"/>
      <c r="O120" s="21"/>
      <c r="P120" s="4"/>
    </row>
    <row r="121" spans="1:16" ht="15" x14ac:dyDescent="0.25">
      <c r="A121" s="7">
        <v>154</v>
      </c>
      <c r="B121" s="5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105"/>
      <c r="O121" s="21"/>
      <c r="P121" s="4"/>
    </row>
    <row r="122" spans="1:16" ht="15" x14ac:dyDescent="0.25">
      <c r="A122" s="7">
        <v>155</v>
      </c>
      <c r="B122" s="5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105"/>
      <c r="O122" s="21"/>
      <c r="P122" s="4"/>
    </row>
    <row r="123" spans="1:16" ht="15" x14ac:dyDescent="0.25">
      <c r="A123" s="7">
        <v>156</v>
      </c>
      <c r="B123" s="5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105"/>
      <c r="O123" s="21"/>
      <c r="P123" s="4"/>
    </row>
    <row r="124" spans="1:16" ht="15" x14ac:dyDescent="0.25">
      <c r="A124" s="7">
        <v>157</v>
      </c>
      <c r="B124" s="5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105"/>
      <c r="O124" s="21"/>
      <c r="P124" s="4"/>
    </row>
    <row r="125" spans="1:16" ht="15" x14ac:dyDescent="0.25">
      <c r="A125" s="7">
        <v>158</v>
      </c>
      <c r="B125" s="5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105"/>
      <c r="O125" s="21"/>
      <c r="P125" s="4"/>
    </row>
    <row r="126" spans="1:16" ht="15" x14ac:dyDescent="0.25">
      <c r="A126" s="7">
        <v>159</v>
      </c>
      <c r="B126" s="5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105"/>
      <c r="O126" s="21"/>
      <c r="P126" s="4"/>
    </row>
    <row r="127" spans="1:16" ht="15" x14ac:dyDescent="0.25">
      <c r="A127" s="7">
        <v>160</v>
      </c>
      <c r="B127" s="5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105"/>
      <c r="O127" s="21"/>
      <c r="P127" s="4"/>
    </row>
    <row r="128" spans="1:16" ht="15" x14ac:dyDescent="0.25">
      <c r="A128" s="7">
        <v>161</v>
      </c>
      <c r="B128" s="5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105"/>
      <c r="O128" s="21"/>
      <c r="P128" s="4"/>
    </row>
    <row r="129" spans="1:16" ht="15" x14ac:dyDescent="0.25">
      <c r="A129" s="7">
        <v>162</v>
      </c>
      <c r="B129" s="5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105"/>
      <c r="O129" s="21"/>
      <c r="P129" s="4"/>
    </row>
    <row r="130" spans="1:16" ht="15" x14ac:dyDescent="0.25">
      <c r="A130" s="7">
        <v>163</v>
      </c>
      <c r="B130" s="5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105"/>
      <c r="O130" s="21"/>
      <c r="P130" s="4"/>
    </row>
    <row r="131" spans="1:16" ht="15" x14ac:dyDescent="0.25">
      <c r="A131" s="7">
        <v>164</v>
      </c>
      <c r="B131" s="5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105"/>
      <c r="O131" s="21"/>
      <c r="P131" s="4"/>
    </row>
    <row r="132" spans="1:16" ht="15" x14ac:dyDescent="0.25">
      <c r="A132" s="7">
        <v>165</v>
      </c>
      <c r="B132" s="5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105"/>
      <c r="O132" s="21"/>
      <c r="P132" s="4"/>
    </row>
    <row r="133" spans="1:16" ht="15" x14ac:dyDescent="0.25">
      <c r="A133" s="7">
        <v>166</v>
      </c>
      <c r="B133" s="5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105"/>
      <c r="O133" s="21"/>
      <c r="P133" s="4"/>
    </row>
    <row r="134" spans="1:16" ht="15" x14ac:dyDescent="0.25">
      <c r="A134" s="7">
        <v>167</v>
      </c>
      <c r="B134" s="5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105"/>
      <c r="O134" s="21"/>
      <c r="P134" s="4"/>
    </row>
    <row r="135" spans="1:16" ht="15" x14ac:dyDescent="0.25">
      <c r="A135" s="7">
        <v>168</v>
      </c>
      <c r="B135" s="54"/>
      <c r="C135" s="21"/>
      <c r="D135" s="32"/>
      <c r="E135" s="21"/>
      <c r="F135" s="21"/>
      <c r="G135" s="21"/>
      <c r="H135" s="21"/>
      <c r="I135" s="21"/>
      <c r="J135" s="21"/>
      <c r="K135" s="21"/>
      <c r="L135" s="21"/>
      <c r="M135" s="21"/>
      <c r="N135" s="105"/>
      <c r="O135" s="21"/>
      <c r="P135" s="4"/>
    </row>
    <row r="136" spans="1:16" ht="15" x14ac:dyDescent="0.25">
      <c r="A136" s="7">
        <v>169</v>
      </c>
      <c r="B136" s="54"/>
      <c r="C136" s="21"/>
      <c r="D136" s="32"/>
      <c r="E136" s="21"/>
      <c r="F136" s="21"/>
      <c r="G136" s="21"/>
      <c r="H136" s="21"/>
      <c r="I136" s="21"/>
      <c r="J136" s="21"/>
      <c r="K136" s="21"/>
      <c r="L136" s="21"/>
      <c r="M136" s="21"/>
      <c r="N136" s="105"/>
      <c r="O136" s="21"/>
      <c r="P136" s="4"/>
    </row>
    <row r="137" spans="1:16" ht="15" x14ac:dyDescent="0.25">
      <c r="A137" s="7">
        <v>170</v>
      </c>
      <c r="B137" s="54"/>
      <c r="C137" s="21"/>
      <c r="D137" s="32"/>
      <c r="E137" s="21"/>
      <c r="F137" s="21"/>
      <c r="G137" s="21"/>
      <c r="H137" s="21"/>
      <c r="I137" s="21"/>
      <c r="J137" s="21"/>
      <c r="K137" s="21"/>
      <c r="L137" s="21"/>
      <c r="M137" s="21"/>
      <c r="N137" s="105"/>
      <c r="O137" s="21"/>
      <c r="P137" s="4"/>
    </row>
    <row r="138" spans="1:16" ht="15" x14ac:dyDescent="0.25">
      <c r="A138" s="7">
        <v>171</v>
      </c>
      <c r="B138" s="54"/>
      <c r="C138" s="21"/>
      <c r="D138" s="32"/>
      <c r="E138" s="21"/>
      <c r="F138" s="21"/>
      <c r="G138" s="21"/>
      <c r="H138" s="21"/>
      <c r="I138" s="21"/>
      <c r="J138" s="21"/>
      <c r="K138" s="21"/>
      <c r="L138" s="21"/>
      <c r="M138" s="21"/>
      <c r="N138" s="105"/>
      <c r="O138" s="21"/>
      <c r="P138" s="4"/>
    </row>
    <row r="139" spans="1:16" ht="15" x14ac:dyDescent="0.25">
      <c r="A139" s="7">
        <v>172</v>
      </c>
      <c r="B139" s="54"/>
      <c r="C139" s="21"/>
      <c r="D139" s="32"/>
      <c r="E139" s="21"/>
      <c r="F139" s="21"/>
      <c r="G139" s="21"/>
      <c r="H139" s="21"/>
      <c r="I139" s="21"/>
      <c r="J139" s="21"/>
      <c r="K139" s="21"/>
      <c r="L139" s="21"/>
      <c r="M139" s="21"/>
      <c r="N139" s="105"/>
      <c r="O139" s="21"/>
      <c r="P139" s="4"/>
    </row>
    <row r="140" spans="1:16" ht="15" x14ac:dyDescent="0.25">
      <c r="A140" s="7">
        <v>173</v>
      </c>
      <c r="B140" s="54"/>
      <c r="C140" s="21"/>
      <c r="D140" s="32"/>
      <c r="E140" s="21"/>
      <c r="F140" s="21"/>
      <c r="G140" s="21"/>
      <c r="H140" s="21"/>
      <c r="I140" s="21"/>
      <c r="J140" s="21"/>
      <c r="K140" s="21"/>
      <c r="L140" s="21"/>
      <c r="M140" s="21"/>
      <c r="N140" s="105"/>
      <c r="O140" s="21"/>
      <c r="P140" s="4"/>
    </row>
    <row r="141" spans="1:16" ht="15" x14ac:dyDescent="0.25">
      <c r="A141" s="7">
        <v>174</v>
      </c>
      <c r="B141" s="54"/>
      <c r="C141" s="21"/>
      <c r="D141" s="32"/>
      <c r="E141" s="21"/>
      <c r="F141" s="21"/>
      <c r="G141" s="21"/>
      <c r="H141" s="21"/>
      <c r="I141" s="21"/>
      <c r="J141" s="21"/>
      <c r="K141" s="21"/>
      <c r="L141" s="21"/>
      <c r="M141" s="21"/>
      <c r="N141" s="105"/>
      <c r="O141" s="21"/>
      <c r="P141" s="4"/>
    </row>
    <row r="142" spans="1:16" ht="15" x14ac:dyDescent="0.25">
      <c r="A142" s="7">
        <v>175</v>
      </c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</row>
    <row r="143" spans="1:16" ht="15" x14ac:dyDescent="0.2">
      <c r="A143" s="7">
        <v>176</v>
      </c>
      <c r="P143" s="52">
        <f>SUBTOTAL(9,P5:P142)</f>
        <v>1485</v>
      </c>
    </row>
    <row r="144" spans="1:16" ht="15" x14ac:dyDescent="0.2">
      <c r="A144" s="7">
        <v>177</v>
      </c>
    </row>
    <row r="145" spans="1:1" ht="15" x14ac:dyDescent="0.2">
      <c r="A145" s="7">
        <v>178</v>
      </c>
    </row>
    <row r="146" spans="1:1" ht="15" x14ac:dyDescent="0.2">
      <c r="A146" s="7">
        <v>179</v>
      </c>
    </row>
    <row r="147" spans="1:1" ht="15" x14ac:dyDescent="0.2">
      <c r="A147" s="7">
        <v>180</v>
      </c>
    </row>
    <row r="148" spans="1:1" ht="15" x14ac:dyDescent="0.2">
      <c r="A148" s="9">
        <v>182</v>
      </c>
    </row>
    <row r="149" spans="1:1" ht="15" x14ac:dyDescent="0.2">
      <c r="A149" s="9">
        <v>183</v>
      </c>
    </row>
    <row r="150" spans="1:1" ht="15" x14ac:dyDescent="0.2">
      <c r="A150" s="9">
        <v>184</v>
      </c>
    </row>
    <row r="151" spans="1:1" ht="15" x14ac:dyDescent="0.2">
      <c r="A151" s="9">
        <v>185</v>
      </c>
    </row>
    <row r="152" spans="1:1" ht="15" x14ac:dyDescent="0.2">
      <c r="A152" s="9">
        <v>186</v>
      </c>
    </row>
    <row r="153" spans="1:1" ht="15" x14ac:dyDescent="0.2">
      <c r="A153" s="9">
        <v>187</v>
      </c>
    </row>
    <row r="154" spans="1:1" ht="15" x14ac:dyDescent="0.2">
      <c r="A154" s="9">
        <v>188</v>
      </c>
    </row>
    <row r="155" spans="1:1" ht="15" x14ac:dyDescent="0.2">
      <c r="A155" s="9">
        <v>189</v>
      </c>
    </row>
    <row r="156" spans="1:1" ht="15" x14ac:dyDescent="0.2">
      <c r="A156" s="9">
        <v>190</v>
      </c>
    </row>
    <row r="157" spans="1:1" ht="15" x14ac:dyDescent="0.2">
      <c r="A157" s="9">
        <v>191</v>
      </c>
    </row>
    <row r="158" spans="1:1" ht="15" x14ac:dyDescent="0.2">
      <c r="A158" s="9">
        <v>192</v>
      </c>
    </row>
    <row r="159" spans="1:1" ht="15" x14ac:dyDescent="0.2">
      <c r="A159" s="9">
        <v>193</v>
      </c>
    </row>
    <row r="160" spans="1:1" ht="15" x14ac:dyDescent="0.2">
      <c r="A160" s="9">
        <v>194</v>
      </c>
    </row>
    <row r="161" spans="1:1" ht="15" x14ac:dyDescent="0.2">
      <c r="A161" s="9">
        <v>195</v>
      </c>
    </row>
    <row r="162" spans="1:1" ht="15" x14ac:dyDescent="0.2">
      <c r="A162" s="9">
        <v>196</v>
      </c>
    </row>
    <row r="163" spans="1:1" ht="15" x14ac:dyDescent="0.2">
      <c r="A163" s="9">
        <v>197</v>
      </c>
    </row>
    <row r="164" spans="1:1" ht="15" x14ac:dyDescent="0.2">
      <c r="A164" s="9">
        <v>198</v>
      </c>
    </row>
    <row r="165" spans="1:1" ht="15" x14ac:dyDescent="0.2">
      <c r="A165" s="9">
        <v>199</v>
      </c>
    </row>
    <row r="166" spans="1:1" ht="15" x14ac:dyDescent="0.2">
      <c r="A166" s="9">
        <v>200</v>
      </c>
    </row>
    <row r="167" spans="1:1" ht="15" x14ac:dyDescent="0.2">
      <c r="A167" s="9">
        <v>201</v>
      </c>
    </row>
    <row r="168" spans="1:1" ht="15" x14ac:dyDescent="0.2">
      <c r="A168" s="9">
        <v>202</v>
      </c>
    </row>
    <row r="169" spans="1:1" ht="15" x14ac:dyDescent="0.2">
      <c r="A169" s="9">
        <v>203</v>
      </c>
    </row>
    <row r="170" spans="1:1" ht="15" x14ac:dyDescent="0.2">
      <c r="A170" s="9">
        <v>204</v>
      </c>
    </row>
    <row r="171" spans="1:1" ht="15" x14ac:dyDescent="0.2">
      <c r="A171" s="9">
        <v>205</v>
      </c>
    </row>
    <row r="172" spans="1:1" ht="15" x14ac:dyDescent="0.2">
      <c r="A172" s="9">
        <v>206</v>
      </c>
    </row>
    <row r="173" spans="1:1" ht="15" x14ac:dyDescent="0.2">
      <c r="A173" s="9">
        <v>207</v>
      </c>
    </row>
    <row r="174" spans="1:1" ht="15" x14ac:dyDescent="0.2">
      <c r="A174" s="9">
        <v>208</v>
      </c>
    </row>
    <row r="175" spans="1:1" ht="15" x14ac:dyDescent="0.2">
      <c r="A175" s="9">
        <v>209</v>
      </c>
    </row>
    <row r="176" spans="1:1" ht="15" x14ac:dyDescent="0.2">
      <c r="A176" s="9">
        <v>210</v>
      </c>
    </row>
    <row r="177" spans="1:1" ht="15" x14ac:dyDescent="0.2">
      <c r="A177" s="9">
        <v>211</v>
      </c>
    </row>
    <row r="178" spans="1:1" ht="15" x14ac:dyDescent="0.2">
      <c r="A178" s="9">
        <v>212</v>
      </c>
    </row>
    <row r="179" spans="1:1" ht="15" x14ac:dyDescent="0.2">
      <c r="A179" s="9">
        <v>213</v>
      </c>
    </row>
    <row r="180" spans="1:1" ht="15" x14ac:dyDescent="0.2">
      <c r="A180" s="9">
        <v>214</v>
      </c>
    </row>
    <row r="181" spans="1:1" ht="15" x14ac:dyDescent="0.2">
      <c r="A181" s="9">
        <v>215</v>
      </c>
    </row>
    <row r="182" spans="1:1" ht="15" x14ac:dyDescent="0.2">
      <c r="A182" s="9">
        <v>216</v>
      </c>
    </row>
    <row r="183" spans="1:1" ht="15" x14ac:dyDescent="0.2">
      <c r="A183" s="9">
        <v>217</v>
      </c>
    </row>
    <row r="184" spans="1:1" ht="15" x14ac:dyDescent="0.2">
      <c r="A184" s="9">
        <v>218</v>
      </c>
    </row>
    <row r="185" spans="1:1" ht="15" x14ac:dyDescent="0.2">
      <c r="A185" s="9">
        <v>219</v>
      </c>
    </row>
    <row r="186" spans="1:1" ht="15" x14ac:dyDescent="0.2">
      <c r="A186" s="9">
        <v>220</v>
      </c>
    </row>
    <row r="187" spans="1:1" ht="15" x14ac:dyDescent="0.2">
      <c r="A187" s="9">
        <v>221</v>
      </c>
    </row>
    <row r="188" spans="1:1" ht="15" x14ac:dyDescent="0.2">
      <c r="A188" s="9">
        <v>222</v>
      </c>
    </row>
    <row r="189" spans="1:1" ht="15" x14ac:dyDescent="0.2">
      <c r="A189" s="9">
        <v>223</v>
      </c>
    </row>
    <row r="190" spans="1:1" ht="15" x14ac:dyDescent="0.2">
      <c r="A190" s="9">
        <v>224</v>
      </c>
    </row>
    <row r="191" spans="1:1" ht="15" x14ac:dyDescent="0.2">
      <c r="A191" s="9">
        <v>225</v>
      </c>
    </row>
    <row r="192" spans="1:1" ht="15" x14ac:dyDescent="0.2">
      <c r="A192" s="9">
        <v>226</v>
      </c>
    </row>
    <row r="193" spans="1:1" ht="15" x14ac:dyDescent="0.2">
      <c r="A193" s="9">
        <v>227</v>
      </c>
    </row>
    <row r="194" spans="1:1" ht="15" x14ac:dyDescent="0.25">
      <c r="A194" s="157" t="s">
        <v>111</v>
      </c>
    </row>
  </sheetData>
  <sortState ref="B5:Q14">
    <sortCondition descending="1" ref="Q5"/>
  </sortState>
  <mergeCells count="19">
    <mergeCell ref="M3:M4"/>
    <mergeCell ref="O3:O4"/>
    <mergeCell ref="P3:P4"/>
    <mergeCell ref="Q3:Q4"/>
    <mergeCell ref="R3:R4"/>
    <mergeCell ref="A1:O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.39375" bottom="1.39375" header="0.51180555555555496" footer="0.51180555555555496"/>
  <pageSetup paperSize="9" scale="81" firstPageNumber="0" orientation="landscape" horizontalDpi="300" verticalDpi="300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98"/>
  <sheetViews>
    <sheetView zoomScale="112" zoomScaleNormal="112" workbookViewId="0">
      <selection activeCell="I15" sqref="I15"/>
    </sheetView>
  </sheetViews>
  <sheetFormatPr defaultRowHeight="14.25" x14ac:dyDescent="0.2"/>
  <cols>
    <col min="1" max="1" width="4.125" style="48" customWidth="1"/>
    <col min="2" max="2" width="23.375" style="47" customWidth="1"/>
    <col min="3" max="3" width="8" style="48" customWidth="1"/>
    <col min="4" max="4" width="15.25" style="158" customWidth="1"/>
    <col min="5" max="6" width="4.125" style="48" customWidth="1"/>
    <col min="7" max="7" width="3.875" style="48" customWidth="1"/>
    <col min="8" max="8" width="4" style="50" customWidth="1"/>
    <col min="9" max="9" width="4.375" style="48" customWidth="1"/>
    <col min="10" max="10" width="4.125" style="48" customWidth="1"/>
    <col min="11" max="11" width="4.25" style="48" customWidth="1"/>
    <col min="12" max="12" width="3.75" style="48" customWidth="1"/>
    <col min="13" max="15" width="4" style="48" customWidth="1"/>
    <col min="16" max="16" width="12.375" style="52" customWidth="1"/>
    <col min="17" max="17" width="11.25" style="48" customWidth="1"/>
    <col min="18" max="18" width="10.625" style="48" customWidth="1"/>
    <col min="19" max="19" width="3.875" style="48" customWidth="1"/>
    <col min="20" max="22" width="4" style="48" customWidth="1"/>
    <col min="23" max="1026" width="8" style="48" customWidth="1"/>
  </cols>
  <sheetData>
    <row r="1" spans="1:19" ht="78" customHeight="1" x14ac:dyDescent="0.25">
      <c r="A1" s="402" t="s">
        <v>405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7"/>
    </row>
    <row r="2" spans="1:19" ht="21.75" customHeight="1" x14ac:dyDescent="0.2">
      <c r="A2" s="386" t="s">
        <v>1</v>
      </c>
      <c r="B2" s="387" t="s">
        <v>2</v>
      </c>
      <c r="C2" s="388" t="s">
        <v>3</v>
      </c>
      <c r="D2" s="403" t="s">
        <v>4</v>
      </c>
      <c r="E2" s="389" t="s">
        <v>5</v>
      </c>
      <c r="F2" s="389" t="s">
        <v>6</v>
      </c>
      <c r="G2" s="389" t="s">
        <v>7</v>
      </c>
      <c r="H2" s="389" t="s">
        <v>8</v>
      </c>
      <c r="I2" s="389" t="s">
        <v>9</v>
      </c>
      <c r="J2" s="389" t="s">
        <v>10</v>
      </c>
      <c r="K2" s="389" t="s">
        <v>11</v>
      </c>
      <c r="L2" s="389" t="s">
        <v>12</v>
      </c>
      <c r="M2" s="389" t="s">
        <v>13</v>
      </c>
      <c r="N2" s="363"/>
      <c r="O2" s="401" t="s">
        <v>14</v>
      </c>
      <c r="P2" s="383" t="s">
        <v>406</v>
      </c>
      <c r="Q2" s="383" t="s">
        <v>16</v>
      </c>
      <c r="R2" s="383" t="s">
        <v>17</v>
      </c>
      <c r="S2" s="47"/>
    </row>
    <row r="3" spans="1:19" ht="56.25" customHeight="1" x14ac:dyDescent="0.2">
      <c r="A3" s="386"/>
      <c r="B3" s="387"/>
      <c r="C3" s="388"/>
      <c r="D3" s="403"/>
      <c r="E3" s="389"/>
      <c r="F3" s="389"/>
      <c r="G3" s="389"/>
      <c r="H3" s="389"/>
      <c r="I3" s="389"/>
      <c r="J3" s="389"/>
      <c r="K3" s="389"/>
      <c r="L3" s="389"/>
      <c r="M3" s="389"/>
      <c r="N3" s="363" t="s">
        <v>777</v>
      </c>
      <c r="O3" s="401"/>
      <c r="P3" s="383"/>
      <c r="Q3" s="383"/>
      <c r="R3" s="383"/>
      <c r="S3" s="47"/>
    </row>
    <row r="4" spans="1:19" ht="15" x14ac:dyDescent="0.25">
      <c r="A4" s="144">
        <v>1</v>
      </c>
      <c r="B4" s="161" t="s">
        <v>434</v>
      </c>
      <c r="C4" s="105"/>
      <c r="D4" s="170" t="s">
        <v>40</v>
      </c>
      <c r="E4" s="171"/>
      <c r="F4" s="105">
        <v>15</v>
      </c>
      <c r="G4" s="105">
        <v>16</v>
      </c>
      <c r="H4" s="105">
        <v>16</v>
      </c>
      <c r="I4" s="105">
        <v>16</v>
      </c>
      <c r="J4" s="105">
        <v>16</v>
      </c>
      <c r="K4" s="171">
        <v>16</v>
      </c>
      <c r="L4" s="171">
        <v>16</v>
      </c>
      <c r="M4" s="171">
        <v>16</v>
      </c>
      <c r="N4" s="171">
        <v>16</v>
      </c>
      <c r="O4" s="171"/>
      <c r="P4" s="339">
        <f t="shared" ref="P4:P13" si="0">SUM(E4:O4)</f>
        <v>143</v>
      </c>
      <c r="Q4" s="12">
        <v>96</v>
      </c>
      <c r="R4" s="149"/>
      <c r="S4" s="47"/>
    </row>
    <row r="5" spans="1:19" ht="15" x14ac:dyDescent="0.25">
      <c r="A5" s="7">
        <v>2</v>
      </c>
      <c r="B5" s="54" t="s">
        <v>435</v>
      </c>
      <c r="C5" s="173"/>
      <c r="D5" s="172" t="s">
        <v>40</v>
      </c>
      <c r="E5" s="174"/>
      <c r="F5" s="105"/>
      <c r="G5" s="106"/>
      <c r="H5" s="105">
        <v>7</v>
      </c>
      <c r="I5" s="105">
        <v>12</v>
      </c>
      <c r="J5" s="105">
        <v>14</v>
      </c>
      <c r="K5" s="174">
        <v>15</v>
      </c>
      <c r="L5" s="174">
        <v>15</v>
      </c>
      <c r="M5" s="174">
        <v>15</v>
      </c>
      <c r="N5" s="174">
        <v>15</v>
      </c>
      <c r="O5" s="174">
        <v>16</v>
      </c>
      <c r="P5" s="339">
        <f t="shared" si="0"/>
        <v>109</v>
      </c>
      <c r="Q5" s="18">
        <v>90</v>
      </c>
      <c r="R5" s="150"/>
      <c r="S5" s="47"/>
    </row>
    <row r="6" spans="1:19" ht="15" x14ac:dyDescent="0.25">
      <c r="A6" s="7">
        <v>3</v>
      </c>
      <c r="B6" s="151" t="s">
        <v>407</v>
      </c>
      <c r="C6" s="69">
        <v>2011</v>
      </c>
      <c r="D6" s="159" t="s">
        <v>8</v>
      </c>
      <c r="E6" s="69">
        <v>16</v>
      </c>
      <c r="F6" s="69"/>
      <c r="G6" s="160">
        <v>15</v>
      </c>
      <c r="H6" s="160">
        <v>15</v>
      </c>
      <c r="I6" s="69">
        <v>13</v>
      </c>
      <c r="J6" s="160">
        <v>15</v>
      </c>
      <c r="K6" s="160">
        <v>14</v>
      </c>
      <c r="L6" s="160"/>
      <c r="M6" s="160"/>
      <c r="N6" s="160">
        <v>13</v>
      </c>
      <c r="O6" s="29"/>
      <c r="P6" s="60">
        <f t="shared" si="0"/>
        <v>101</v>
      </c>
      <c r="Q6" s="18">
        <v>88</v>
      </c>
      <c r="R6" s="150"/>
      <c r="S6" s="47"/>
    </row>
    <row r="7" spans="1:19" ht="15" x14ac:dyDescent="0.25">
      <c r="A7" s="7">
        <v>4</v>
      </c>
      <c r="B7" s="164" t="s">
        <v>413</v>
      </c>
      <c r="C7" s="29">
        <v>2010</v>
      </c>
      <c r="D7" s="165" t="s">
        <v>5</v>
      </c>
      <c r="E7" s="29">
        <v>11</v>
      </c>
      <c r="F7" s="29">
        <v>14</v>
      </c>
      <c r="G7" s="29">
        <v>12</v>
      </c>
      <c r="H7" s="29">
        <v>11</v>
      </c>
      <c r="I7" s="29">
        <v>14</v>
      </c>
      <c r="J7" s="29">
        <v>13</v>
      </c>
      <c r="K7" s="29">
        <v>13</v>
      </c>
      <c r="L7" s="29">
        <v>11</v>
      </c>
      <c r="M7" s="29">
        <v>14</v>
      </c>
      <c r="N7" s="29"/>
      <c r="O7" s="29">
        <v>15</v>
      </c>
      <c r="P7" s="60">
        <f t="shared" si="0"/>
        <v>128</v>
      </c>
      <c r="Q7" s="18">
        <v>83</v>
      </c>
      <c r="R7" s="150"/>
      <c r="S7" s="47"/>
    </row>
    <row r="8" spans="1:19" ht="15" x14ac:dyDescent="0.25">
      <c r="A8" s="7">
        <v>5</v>
      </c>
      <c r="B8" s="151" t="s">
        <v>408</v>
      </c>
      <c r="C8" s="69">
        <v>2010</v>
      </c>
      <c r="D8" s="159" t="s">
        <v>6</v>
      </c>
      <c r="E8" s="69">
        <v>15</v>
      </c>
      <c r="F8" s="69">
        <v>13</v>
      </c>
      <c r="G8" s="69">
        <v>13</v>
      </c>
      <c r="H8" s="69">
        <v>13</v>
      </c>
      <c r="I8" s="69">
        <v>15</v>
      </c>
      <c r="J8" s="69"/>
      <c r="K8" s="69">
        <v>12</v>
      </c>
      <c r="L8" s="69"/>
      <c r="M8" s="69"/>
      <c r="N8" s="69">
        <v>14</v>
      </c>
      <c r="O8" s="29"/>
      <c r="P8" s="60">
        <f t="shared" si="0"/>
        <v>95</v>
      </c>
      <c r="Q8" s="18">
        <v>83</v>
      </c>
      <c r="R8" s="150"/>
      <c r="S8" s="47"/>
    </row>
    <row r="9" spans="1:19" ht="15" x14ac:dyDescent="0.25">
      <c r="A9" s="7">
        <v>6</v>
      </c>
      <c r="B9" s="151" t="s">
        <v>750</v>
      </c>
      <c r="C9" s="69">
        <v>2011</v>
      </c>
      <c r="D9" s="159" t="s">
        <v>6</v>
      </c>
      <c r="E9" s="69">
        <v>9</v>
      </c>
      <c r="F9" s="69">
        <v>12</v>
      </c>
      <c r="G9" s="69">
        <v>10</v>
      </c>
      <c r="H9" s="69">
        <v>8</v>
      </c>
      <c r="I9" s="69">
        <v>11</v>
      </c>
      <c r="J9" s="130">
        <v>10</v>
      </c>
      <c r="K9" s="130">
        <v>11</v>
      </c>
      <c r="L9" s="130">
        <v>6</v>
      </c>
      <c r="M9" s="130">
        <v>13</v>
      </c>
      <c r="N9" s="130">
        <v>11</v>
      </c>
      <c r="O9" s="128"/>
      <c r="P9" s="60">
        <f t="shared" si="0"/>
        <v>101</v>
      </c>
      <c r="Q9" s="18">
        <v>68</v>
      </c>
      <c r="R9" s="150"/>
      <c r="S9" s="47"/>
    </row>
    <row r="10" spans="1:19" ht="15" x14ac:dyDescent="0.25">
      <c r="A10" s="7">
        <v>7</v>
      </c>
      <c r="B10" s="161" t="s">
        <v>425</v>
      </c>
      <c r="C10" s="105">
        <v>2010</v>
      </c>
      <c r="D10" s="170" t="s">
        <v>6</v>
      </c>
      <c r="E10" s="128"/>
      <c r="F10" s="128">
        <v>6</v>
      </c>
      <c r="G10" s="128"/>
      <c r="H10" s="128">
        <v>6</v>
      </c>
      <c r="I10" s="105">
        <v>10</v>
      </c>
      <c r="J10" s="128">
        <v>8</v>
      </c>
      <c r="K10" s="128">
        <v>10</v>
      </c>
      <c r="L10" s="171">
        <v>8</v>
      </c>
      <c r="M10" s="171">
        <v>8</v>
      </c>
      <c r="N10" s="171">
        <v>6</v>
      </c>
      <c r="O10" s="171"/>
      <c r="P10" s="339">
        <f t="shared" si="0"/>
        <v>62</v>
      </c>
      <c r="Q10" s="18">
        <v>50</v>
      </c>
      <c r="R10" s="167"/>
      <c r="S10" s="47"/>
    </row>
    <row r="11" spans="1:19" ht="15" x14ac:dyDescent="0.25">
      <c r="A11" s="7">
        <v>8</v>
      </c>
      <c r="B11" s="54" t="s">
        <v>436</v>
      </c>
      <c r="C11" s="106"/>
      <c r="D11" s="172" t="s">
        <v>40</v>
      </c>
      <c r="E11" s="175"/>
      <c r="F11" s="106">
        <v>5</v>
      </c>
      <c r="G11" s="106">
        <v>1</v>
      </c>
      <c r="H11" s="106"/>
      <c r="I11" s="106">
        <v>8</v>
      </c>
      <c r="J11" s="106"/>
      <c r="K11" s="175">
        <v>8</v>
      </c>
      <c r="L11" s="175">
        <v>5</v>
      </c>
      <c r="M11" s="175">
        <v>12</v>
      </c>
      <c r="N11" s="175">
        <v>12</v>
      </c>
      <c r="O11" s="174"/>
      <c r="P11" s="339">
        <f t="shared" si="0"/>
        <v>51</v>
      </c>
      <c r="Q11" s="18">
        <v>50</v>
      </c>
      <c r="R11" s="167"/>
      <c r="S11" s="47"/>
    </row>
    <row r="12" spans="1:19" ht="15" x14ac:dyDescent="0.25">
      <c r="A12" s="7">
        <v>9</v>
      </c>
      <c r="B12" s="161" t="s">
        <v>438</v>
      </c>
      <c r="C12" s="105"/>
      <c r="D12" s="170" t="s">
        <v>40</v>
      </c>
      <c r="E12" s="105"/>
      <c r="F12" s="105"/>
      <c r="G12" s="105"/>
      <c r="H12" s="105"/>
      <c r="I12" s="105">
        <v>6</v>
      </c>
      <c r="J12" s="105">
        <v>12</v>
      </c>
      <c r="K12" s="174"/>
      <c r="L12" s="174"/>
      <c r="M12" s="174">
        <v>9</v>
      </c>
      <c r="N12" s="174">
        <v>8</v>
      </c>
      <c r="O12" s="174">
        <v>13</v>
      </c>
      <c r="P12" s="339">
        <f t="shared" si="0"/>
        <v>48</v>
      </c>
      <c r="Q12" s="18">
        <v>48</v>
      </c>
      <c r="R12" s="167"/>
      <c r="S12" s="47"/>
    </row>
    <row r="13" spans="1:19" ht="15" x14ac:dyDescent="0.25">
      <c r="A13" s="7">
        <v>10</v>
      </c>
      <c r="B13" s="161" t="s">
        <v>426</v>
      </c>
      <c r="C13" s="105">
        <v>2011</v>
      </c>
      <c r="D13" s="170" t="s">
        <v>14</v>
      </c>
      <c r="E13" s="128"/>
      <c r="F13" s="128">
        <v>3</v>
      </c>
      <c r="G13" s="128"/>
      <c r="H13" s="128"/>
      <c r="I13" s="105">
        <v>9</v>
      </c>
      <c r="J13" s="128">
        <v>7</v>
      </c>
      <c r="K13" s="128">
        <v>6</v>
      </c>
      <c r="L13" s="171"/>
      <c r="M13" s="171">
        <v>4</v>
      </c>
      <c r="N13" s="171"/>
      <c r="O13" s="171"/>
      <c r="P13" s="339">
        <f t="shared" si="0"/>
        <v>29</v>
      </c>
      <c r="Q13" s="378">
        <v>29</v>
      </c>
      <c r="R13" s="167"/>
      <c r="S13" s="47"/>
    </row>
    <row r="14" spans="1:19" ht="15" x14ac:dyDescent="0.25">
      <c r="A14" s="7">
        <v>11</v>
      </c>
      <c r="B14" s="178"/>
      <c r="C14" s="128"/>
      <c r="D14" s="179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340">
        <f>SUM(J14:O14)</f>
        <v>0</v>
      </c>
      <c r="Q14" s="379"/>
      <c r="R14" s="167"/>
      <c r="S14" s="47"/>
    </row>
    <row r="15" spans="1:19" ht="15" x14ac:dyDescent="0.25">
      <c r="A15" s="7">
        <v>12</v>
      </c>
      <c r="B15" s="161" t="s">
        <v>410</v>
      </c>
      <c r="C15" s="139">
        <v>2011</v>
      </c>
      <c r="D15" s="162" t="s">
        <v>411</v>
      </c>
      <c r="E15" s="139">
        <v>13</v>
      </c>
      <c r="F15" s="139">
        <v>11</v>
      </c>
      <c r="G15" s="139">
        <v>7</v>
      </c>
      <c r="H15" s="139"/>
      <c r="I15" s="139"/>
      <c r="J15" s="139"/>
      <c r="K15" s="139"/>
      <c r="L15" s="139"/>
      <c r="M15" s="139"/>
      <c r="N15" s="139"/>
      <c r="O15" s="139"/>
      <c r="P15" s="60">
        <f>SUM(E15:O15)</f>
        <v>31</v>
      </c>
      <c r="Q15" s="169"/>
      <c r="R15" s="47"/>
      <c r="S15" s="47"/>
    </row>
    <row r="16" spans="1:19" ht="15" x14ac:dyDescent="0.25">
      <c r="A16" s="7">
        <v>13</v>
      </c>
      <c r="B16" s="161" t="s">
        <v>443</v>
      </c>
      <c r="C16" s="105">
        <v>2010</v>
      </c>
      <c r="D16" s="170" t="s">
        <v>72</v>
      </c>
      <c r="E16" s="106"/>
      <c r="F16" s="106">
        <v>9</v>
      </c>
      <c r="G16" s="106">
        <v>9</v>
      </c>
      <c r="H16" s="106">
        <v>10</v>
      </c>
      <c r="I16" s="106"/>
      <c r="J16" s="106"/>
      <c r="K16" s="175"/>
      <c r="L16" s="175"/>
      <c r="M16" s="175"/>
      <c r="N16" s="175"/>
      <c r="O16" s="174"/>
      <c r="P16" s="339">
        <f>SUM(E16:O16)</f>
        <v>28</v>
      </c>
      <c r="Q16" s="169"/>
      <c r="R16" s="47"/>
      <c r="S16" s="47"/>
    </row>
    <row r="17" spans="1:19" ht="15" x14ac:dyDescent="0.25">
      <c r="A17" s="7">
        <v>14</v>
      </c>
      <c r="B17" s="54" t="s">
        <v>442</v>
      </c>
      <c r="C17" s="106">
        <v>2010</v>
      </c>
      <c r="D17" s="172" t="s">
        <v>35</v>
      </c>
      <c r="E17" s="106"/>
      <c r="F17" s="106"/>
      <c r="G17" s="106">
        <v>14</v>
      </c>
      <c r="H17" s="106">
        <v>12</v>
      </c>
      <c r="I17" s="106"/>
      <c r="J17" s="106"/>
      <c r="K17" s="175"/>
      <c r="L17" s="175"/>
      <c r="M17" s="175"/>
      <c r="N17" s="175"/>
      <c r="O17" s="174"/>
      <c r="P17" s="339">
        <f>SUM(E17:O17)</f>
        <v>26</v>
      </c>
      <c r="Q17" s="169"/>
      <c r="R17" s="47"/>
      <c r="S17" s="47"/>
    </row>
    <row r="18" spans="1:19" ht="15" x14ac:dyDescent="0.25">
      <c r="A18" s="7">
        <v>15</v>
      </c>
      <c r="B18" s="54" t="s">
        <v>459</v>
      </c>
      <c r="C18" s="130"/>
      <c r="D18" s="177" t="s">
        <v>14</v>
      </c>
      <c r="E18" s="130"/>
      <c r="F18" s="130"/>
      <c r="G18" s="130"/>
      <c r="H18" s="130"/>
      <c r="I18" s="130"/>
      <c r="J18" s="130">
        <v>11</v>
      </c>
      <c r="K18" s="130"/>
      <c r="L18" s="130"/>
      <c r="M18" s="130"/>
      <c r="N18" s="130"/>
      <c r="O18" s="128">
        <v>14</v>
      </c>
      <c r="P18" s="340">
        <f>SUM(J18:O18)</f>
        <v>25</v>
      </c>
      <c r="Q18" s="169"/>
      <c r="R18" s="47"/>
      <c r="S18" s="47"/>
    </row>
    <row r="19" spans="1:19" ht="15" x14ac:dyDescent="0.25">
      <c r="A19" s="7">
        <v>17</v>
      </c>
      <c r="B19" s="151" t="s">
        <v>409</v>
      </c>
      <c r="C19" s="69">
        <v>2010</v>
      </c>
      <c r="D19" s="159" t="s">
        <v>20</v>
      </c>
      <c r="E19" s="69">
        <v>14</v>
      </c>
      <c r="F19" s="69"/>
      <c r="G19" s="69"/>
      <c r="H19" s="69">
        <v>9</v>
      </c>
      <c r="I19" s="69"/>
      <c r="J19" s="69"/>
      <c r="K19" s="69"/>
      <c r="L19" s="69"/>
      <c r="M19" s="69"/>
      <c r="N19" s="69"/>
      <c r="O19" s="29"/>
      <c r="P19" s="60">
        <f>SUM(E19:O19)</f>
        <v>23</v>
      </c>
      <c r="Q19" s="169"/>
      <c r="R19" s="47"/>
      <c r="S19" s="47"/>
    </row>
    <row r="20" spans="1:19" ht="15" x14ac:dyDescent="0.25">
      <c r="A20" s="7">
        <v>18</v>
      </c>
      <c r="B20" s="161" t="s">
        <v>431</v>
      </c>
      <c r="C20" s="105">
        <v>2011</v>
      </c>
      <c r="D20" s="170" t="s">
        <v>29</v>
      </c>
      <c r="E20" s="128"/>
      <c r="F20" s="128">
        <v>4</v>
      </c>
      <c r="G20" s="128"/>
      <c r="H20" s="128"/>
      <c r="I20" s="128"/>
      <c r="J20" s="128">
        <v>9</v>
      </c>
      <c r="K20" s="128"/>
      <c r="L20" s="171">
        <v>3</v>
      </c>
      <c r="M20" s="171"/>
      <c r="N20" s="171">
        <v>7</v>
      </c>
      <c r="O20" s="171"/>
      <c r="P20" s="339">
        <f>SUM(E20:O20)</f>
        <v>23</v>
      </c>
      <c r="Q20" s="169"/>
      <c r="R20" s="47"/>
      <c r="S20" s="47"/>
    </row>
    <row r="21" spans="1:19" ht="15" x14ac:dyDescent="0.25">
      <c r="A21" s="7">
        <v>19</v>
      </c>
      <c r="B21" s="178" t="s">
        <v>461</v>
      </c>
      <c r="C21" s="128"/>
      <c r="D21" s="179" t="s">
        <v>174</v>
      </c>
      <c r="E21" s="128"/>
      <c r="F21" s="128"/>
      <c r="G21" s="128"/>
      <c r="H21" s="128"/>
      <c r="I21" s="128"/>
      <c r="J21" s="128"/>
      <c r="K21" s="128">
        <v>7</v>
      </c>
      <c r="L21" s="128"/>
      <c r="M21" s="128">
        <v>6</v>
      </c>
      <c r="N21" s="128">
        <v>9</v>
      </c>
      <c r="O21" s="128"/>
      <c r="P21" s="342">
        <f>SUM(J21:O21)</f>
        <v>22</v>
      </c>
      <c r="Q21" s="169"/>
      <c r="R21" s="47"/>
      <c r="S21" s="47"/>
    </row>
    <row r="22" spans="1:19" ht="15" x14ac:dyDescent="0.25">
      <c r="A22" s="7">
        <v>20</v>
      </c>
      <c r="B22" s="54" t="s">
        <v>452</v>
      </c>
      <c r="C22" s="32"/>
      <c r="D22" s="172" t="s">
        <v>411</v>
      </c>
      <c r="E22" s="106"/>
      <c r="F22" s="106"/>
      <c r="G22" s="106">
        <v>11</v>
      </c>
      <c r="H22" s="106"/>
      <c r="I22" s="106"/>
      <c r="J22" s="106"/>
      <c r="K22" s="135"/>
      <c r="L22" s="135"/>
      <c r="M22" s="135">
        <v>10</v>
      </c>
      <c r="N22" s="135"/>
      <c r="O22" s="171"/>
      <c r="P22" s="341">
        <f>SUM(E22:O22)</f>
        <v>21</v>
      </c>
      <c r="Q22" s="169"/>
      <c r="R22" s="47"/>
      <c r="S22" s="47"/>
    </row>
    <row r="23" spans="1:19" ht="15" x14ac:dyDescent="0.25">
      <c r="A23" s="7">
        <v>21</v>
      </c>
      <c r="B23" s="54" t="s">
        <v>412</v>
      </c>
      <c r="C23" s="111">
        <v>2011</v>
      </c>
      <c r="D23" s="163" t="s">
        <v>11</v>
      </c>
      <c r="E23" s="111">
        <v>12</v>
      </c>
      <c r="F23" s="111"/>
      <c r="G23" s="111"/>
      <c r="H23" s="111"/>
      <c r="I23" s="111"/>
      <c r="J23" s="111"/>
      <c r="K23" s="111">
        <v>5</v>
      </c>
      <c r="L23" s="111"/>
      <c r="M23" s="111"/>
      <c r="N23" s="111"/>
      <c r="O23" s="139"/>
      <c r="P23" s="125">
        <f>SUM(E23:O23)</f>
        <v>17</v>
      </c>
      <c r="Q23" s="169"/>
      <c r="R23" s="47"/>
      <c r="S23" s="47"/>
    </row>
    <row r="24" spans="1:19" ht="15" x14ac:dyDescent="0.25">
      <c r="A24" s="7">
        <v>22</v>
      </c>
      <c r="B24" s="161" t="s">
        <v>421</v>
      </c>
      <c r="C24" s="139">
        <v>2010</v>
      </c>
      <c r="D24" s="162" t="s">
        <v>8</v>
      </c>
      <c r="E24" s="139">
        <v>2</v>
      </c>
      <c r="F24" s="139"/>
      <c r="G24" s="139"/>
      <c r="H24" s="139"/>
      <c r="I24" s="139">
        <v>4</v>
      </c>
      <c r="J24" s="139"/>
      <c r="K24" s="139"/>
      <c r="L24" s="139"/>
      <c r="M24" s="139"/>
      <c r="N24" s="139"/>
      <c r="O24" s="139">
        <v>11</v>
      </c>
      <c r="P24" s="125">
        <f>SUM(E24:O24)</f>
        <v>17</v>
      </c>
      <c r="Q24" s="169"/>
      <c r="R24" s="47"/>
      <c r="S24" s="47"/>
    </row>
    <row r="25" spans="1:19" ht="15.75" customHeight="1" x14ac:dyDescent="0.25">
      <c r="A25" s="7">
        <v>23</v>
      </c>
      <c r="B25" s="54" t="s">
        <v>449</v>
      </c>
      <c r="C25" s="106">
        <v>2010</v>
      </c>
      <c r="D25" s="172" t="s">
        <v>65</v>
      </c>
      <c r="E25" s="106"/>
      <c r="F25" s="106">
        <v>16</v>
      </c>
      <c r="G25" s="106"/>
      <c r="H25" s="106"/>
      <c r="I25" s="106"/>
      <c r="J25" s="106"/>
      <c r="K25" s="175"/>
      <c r="L25" s="175"/>
      <c r="M25" s="175"/>
      <c r="N25" s="175"/>
      <c r="O25" s="174"/>
      <c r="P25" s="337">
        <f>SUM(E25:O25)</f>
        <v>16</v>
      </c>
      <c r="Q25" s="169"/>
      <c r="R25" s="47"/>
      <c r="S25" s="47"/>
    </row>
    <row r="26" spans="1:19" ht="15" x14ac:dyDescent="0.25">
      <c r="A26" s="7">
        <v>24</v>
      </c>
      <c r="B26" s="161" t="s">
        <v>273</v>
      </c>
      <c r="C26" s="105">
        <v>2012</v>
      </c>
      <c r="D26" s="170" t="s">
        <v>6</v>
      </c>
      <c r="E26" s="174"/>
      <c r="F26" s="105"/>
      <c r="G26" s="105"/>
      <c r="H26" s="105">
        <v>14</v>
      </c>
      <c r="I26" s="105"/>
      <c r="J26" s="105"/>
      <c r="K26" s="174"/>
      <c r="L26" s="174"/>
      <c r="M26" s="174"/>
      <c r="N26" s="174"/>
      <c r="O26" s="174"/>
      <c r="P26" s="341">
        <f>SUM(E26:O26)</f>
        <v>14</v>
      </c>
      <c r="Q26" s="169"/>
      <c r="R26" s="47"/>
      <c r="S26" s="47"/>
    </row>
    <row r="27" spans="1:19" ht="15" x14ac:dyDescent="0.25">
      <c r="A27" s="7">
        <v>26</v>
      </c>
      <c r="B27" s="178" t="s">
        <v>744</v>
      </c>
      <c r="C27" s="128"/>
      <c r="D27" s="179" t="s">
        <v>376</v>
      </c>
      <c r="E27" s="128"/>
      <c r="F27" s="128"/>
      <c r="G27" s="128"/>
      <c r="H27" s="128"/>
      <c r="I27" s="128"/>
      <c r="J27" s="128"/>
      <c r="K27" s="128"/>
      <c r="L27" s="128">
        <v>14</v>
      </c>
      <c r="M27" s="128"/>
      <c r="N27" s="128"/>
      <c r="O27" s="128"/>
      <c r="P27" s="335">
        <f>SUM(L27:O27)</f>
        <v>14</v>
      </c>
      <c r="Q27" s="169"/>
      <c r="R27" s="47"/>
      <c r="S27" s="47"/>
    </row>
    <row r="28" spans="1:19" ht="16.5" customHeight="1" x14ac:dyDescent="0.25">
      <c r="A28" s="7">
        <v>27</v>
      </c>
      <c r="B28" s="178" t="s">
        <v>745</v>
      </c>
      <c r="C28" s="128"/>
      <c r="D28" s="179" t="s">
        <v>88</v>
      </c>
      <c r="E28" s="128"/>
      <c r="F28" s="128"/>
      <c r="G28" s="128"/>
      <c r="H28" s="128"/>
      <c r="I28" s="128"/>
      <c r="J28" s="128"/>
      <c r="K28" s="128"/>
      <c r="L28" s="128">
        <v>13</v>
      </c>
      <c r="M28" s="128"/>
      <c r="N28" s="128"/>
      <c r="O28" s="128"/>
      <c r="P28" s="335">
        <f>SUM(L28:O28)</f>
        <v>13</v>
      </c>
      <c r="Q28" s="169"/>
      <c r="R28" s="47"/>
      <c r="S28" s="47"/>
    </row>
    <row r="29" spans="1:19" ht="15" x14ac:dyDescent="0.25">
      <c r="A29" s="7">
        <v>28</v>
      </c>
      <c r="B29" s="297" t="s">
        <v>472</v>
      </c>
      <c r="C29" s="128"/>
      <c r="D29" s="179" t="s">
        <v>14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>
        <v>12</v>
      </c>
      <c r="P29" s="335">
        <f>SUM(J29:O29)</f>
        <v>12</v>
      </c>
      <c r="Q29" s="169"/>
      <c r="R29" s="47"/>
      <c r="S29" s="47"/>
    </row>
    <row r="30" spans="1:19" ht="15" x14ac:dyDescent="0.25">
      <c r="A30" s="7">
        <v>29</v>
      </c>
      <c r="B30" s="178" t="s">
        <v>746</v>
      </c>
      <c r="C30" s="128"/>
      <c r="D30" s="179" t="s">
        <v>12</v>
      </c>
      <c r="E30" s="128"/>
      <c r="F30" s="128"/>
      <c r="G30" s="128"/>
      <c r="H30" s="128"/>
      <c r="I30" s="128"/>
      <c r="J30" s="128"/>
      <c r="K30" s="128"/>
      <c r="L30" s="128">
        <v>12</v>
      </c>
      <c r="M30" s="128"/>
      <c r="N30" s="128"/>
      <c r="O30" s="128"/>
      <c r="P30" s="335">
        <f>SUM(L30:O30)</f>
        <v>12</v>
      </c>
      <c r="Q30" s="169"/>
      <c r="R30" s="47"/>
      <c r="S30" s="47"/>
    </row>
    <row r="31" spans="1:19" ht="15" x14ac:dyDescent="0.25">
      <c r="A31" s="7">
        <v>31</v>
      </c>
      <c r="B31" s="54" t="s">
        <v>422</v>
      </c>
      <c r="C31" s="111">
        <v>2010</v>
      </c>
      <c r="D31" s="163" t="s">
        <v>11</v>
      </c>
      <c r="E31" s="111">
        <v>1</v>
      </c>
      <c r="F31" s="111">
        <v>10</v>
      </c>
      <c r="G31" s="111"/>
      <c r="H31" s="111"/>
      <c r="I31" s="111"/>
      <c r="J31" s="111"/>
      <c r="K31" s="111"/>
      <c r="L31" s="111"/>
      <c r="M31" s="111"/>
      <c r="N31" s="111"/>
      <c r="O31" s="139"/>
      <c r="P31" s="125">
        <f>SUM(E31:O31)</f>
        <v>11</v>
      </c>
      <c r="Q31" s="156"/>
      <c r="R31" s="47"/>
      <c r="S31" s="47"/>
    </row>
    <row r="32" spans="1:19" ht="15" x14ac:dyDescent="0.25">
      <c r="A32" s="7">
        <v>34</v>
      </c>
      <c r="B32" s="178" t="s">
        <v>460</v>
      </c>
      <c r="C32" s="128"/>
      <c r="D32" s="179" t="s">
        <v>181</v>
      </c>
      <c r="E32" s="128"/>
      <c r="F32" s="128"/>
      <c r="G32" s="128"/>
      <c r="H32" s="128"/>
      <c r="I32" s="128"/>
      <c r="J32" s="128"/>
      <c r="K32" s="128"/>
      <c r="L32" s="128"/>
      <c r="M32" s="128">
        <v>11</v>
      </c>
      <c r="N32" s="128"/>
      <c r="O32" s="128"/>
      <c r="P32" s="335">
        <f>SUM(J32:O32)</f>
        <v>11</v>
      </c>
      <c r="Q32" s="47"/>
      <c r="R32" s="47"/>
      <c r="S32" s="47"/>
    </row>
    <row r="33" spans="1:16" ht="15" x14ac:dyDescent="0.25">
      <c r="A33" s="7">
        <v>49</v>
      </c>
      <c r="B33" s="145" t="s">
        <v>414</v>
      </c>
      <c r="C33" s="147">
        <v>2010</v>
      </c>
      <c r="D33" s="166" t="s">
        <v>204</v>
      </c>
      <c r="E33" s="147">
        <v>10</v>
      </c>
      <c r="F33" s="145"/>
      <c r="G33" s="145"/>
      <c r="H33" s="147"/>
      <c r="I33" s="145"/>
      <c r="J33" s="145"/>
      <c r="K33" s="145"/>
      <c r="L33" s="145"/>
      <c r="M33" s="145"/>
      <c r="N33" s="145"/>
      <c r="O33" s="145"/>
      <c r="P33" s="125">
        <f>SUM(E33:O33)</f>
        <v>10</v>
      </c>
    </row>
    <row r="34" spans="1:16" ht="15" x14ac:dyDescent="0.25">
      <c r="A34" s="7">
        <v>50</v>
      </c>
      <c r="B34" s="178" t="s">
        <v>473</v>
      </c>
      <c r="C34" s="128"/>
      <c r="D34" s="179" t="s">
        <v>11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>
        <v>10</v>
      </c>
      <c r="P34" s="335">
        <f>SUM(J34:O34)</f>
        <v>10</v>
      </c>
    </row>
    <row r="35" spans="1:16" ht="15" x14ac:dyDescent="0.25">
      <c r="A35" s="7">
        <v>51</v>
      </c>
      <c r="B35" s="303" t="s">
        <v>747</v>
      </c>
      <c r="C35" s="130"/>
      <c r="D35" s="177" t="s">
        <v>699</v>
      </c>
      <c r="E35" s="130"/>
      <c r="F35" s="130"/>
      <c r="G35" s="130"/>
      <c r="H35" s="130"/>
      <c r="I35" s="130"/>
      <c r="J35" s="130"/>
      <c r="K35" s="130"/>
      <c r="L35" s="130">
        <v>10</v>
      </c>
      <c r="M35" s="130"/>
      <c r="N35" s="130"/>
      <c r="O35" s="128"/>
      <c r="P35" s="335">
        <f>SUM(L35:O35)</f>
        <v>10</v>
      </c>
    </row>
    <row r="36" spans="1:16" ht="15" x14ac:dyDescent="0.2">
      <c r="A36" s="7">
        <v>52</v>
      </c>
      <c r="B36" s="182" t="s">
        <v>794</v>
      </c>
      <c r="C36" s="171"/>
      <c r="D36" s="183" t="s">
        <v>22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>
        <v>10</v>
      </c>
      <c r="O36" s="171"/>
      <c r="P36" s="334">
        <f>SUM(N36:O36)</f>
        <v>10</v>
      </c>
    </row>
    <row r="37" spans="1:16" ht="15" x14ac:dyDescent="0.25">
      <c r="A37" s="7">
        <v>53</v>
      </c>
      <c r="B37" s="178" t="s">
        <v>471</v>
      </c>
      <c r="C37" s="128">
        <v>2010</v>
      </c>
      <c r="D37" s="179" t="s">
        <v>11</v>
      </c>
      <c r="E37" s="128"/>
      <c r="F37" s="128"/>
      <c r="G37" s="128"/>
      <c r="H37" s="128"/>
      <c r="I37" s="128"/>
      <c r="J37" s="128"/>
      <c r="K37" s="128">
        <v>9</v>
      </c>
      <c r="L37" s="128"/>
      <c r="M37" s="128"/>
      <c r="N37" s="128"/>
      <c r="O37" s="128"/>
      <c r="P37" s="335">
        <f>SUM(J37:O37)</f>
        <v>9</v>
      </c>
    </row>
    <row r="38" spans="1:16" ht="15" x14ac:dyDescent="0.25">
      <c r="A38" s="7">
        <v>54</v>
      </c>
      <c r="B38" s="178" t="s">
        <v>474</v>
      </c>
      <c r="C38" s="128"/>
      <c r="D38" s="179" t="s">
        <v>14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>
        <v>9</v>
      </c>
      <c r="P38" s="335">
        <f>SUM(J38:O38)</f>
        <v>9</v>
      </c>
    </row>
    <row r="39" spans="1:16" ht="15" x14ac:dyDescent="0.25">
      <c r="A39" s="7">
        <v>55</v>
      </c>
      <c r="B39" s="178" t="s">
        <v>748</v>
      </c>
      <c r="C39" s="128"/>
      <c r="D39" s="179" t="s">
        <v>88</v>
      </c>
      <c r="E39" s="128"/>
      <c r="F39" s="128"/>
      <c r="G39" s="128"/>
      <c r="H39" s="128"/>
      <c r="I39" s="128"/>
      <c r="J39" s="128"/>
      <c r="K39" s="128"/>
      <c r="L39" s="128">
        <v>9</v>
      </c>
      <c r="M39" s="128"/>
      <c r="N39" s="128"/>
      <c r="O39" s="128"/>
      <c r="P39" s="335">
        <f>SUM(L39:O39)</f>
        <v>9</v>
      </c>
    </row>
    <row r="40" spans="1:16" ht="15" x14ac:dyDescent="0.25">
      <c r="A40" s="7">
        <v>56</v>
      </c>
      <c r="B40" s="54" t="s">
        <v>415</v>
      </c>
      <c r="C40" s="111">
        <v>2011</v>
      </c>
      <c r="D40" s="163" t="s">
        <v>5</v>
      </c>
      <c r="E40" s="111">
        <v>8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39"/>
      <c r="P40" s="125">
        <f>SUM(E40:O40)</f>
        <v>8</v>
      </c>
    </row>
    <row r="41" spans="1:16" ht="15" x14ac:dyDescent="0.25">
      <c r="A41" s="7">
        <v>57</v>
      </c>
      <c r="B41" s="161" t="s">
        <v>423</v>
      </c>
      <c r="C41" s="21">
        <v>2010</v>
      </c>
      <c r="D41" s="24" t="s">
        <v>60</v>
      </c>
      <c r="E41" s="105"/>
      <c r="F41" s="21">
        <v>8</v>
      </c>
      <c r="G41" s="21"/>
      <c r="H41" s="21"/>
      <c r="I41" s="21"/>
      <c r="J41" s="21"/>
      <c r="K41" s="105"/>
      <c r="L41" s="105"/>
      <c r="M41" s="105"/>
      <c r="N41" s="105"/>
      <c r="O41" s="105"/>
      <c r="P41" s="125">
        <f>SUM(E41:O41)</f>
        <v>8</v>
      </c>
    </row>
    <row r="42" spans="1:16" ht="15" x14ac:dyDescent="0.25">
      <c r="A42" s="7">
        <v>58</v>
      </c>
      <c r="B42" s="161" t="s">
        <v>453</v>
      </c>
      <c r="C42" s="105"/>
      <c r="D42" s="170" t="s">
        <v>72</v>
      </c>
      <c r="E42" s="105"/>
      <c r="F42" s="105"/>
      <c r="G42" s="105">
        <v>8</v>
      </c>
      <c r="H42" s="105"/>
      <c r="I42" s="105"/>
      <c r="J42" s="105"/>
      <c r="K42" s="171"/>
      <c r="L42" s="171"/>
      <c r="M42" s="171"/>
      <c r="N42" s="171"/>
      <c r="O42" s="171"/>
      <c r="P42" s="337">
        <f>SUM(E42:O42)</f>
        <v>8</v>
      </c>
    </row>
    <row r="43" spans="1:16" ht="15" x14ac:dyDescent="0.25">
      <c r="A43" s="7">
        <v>59</v>
      </c>
      <c r="B43" s="178" t="s">
        <v>475</v>
      </c>
      <c r="C43" s="128"/>
      <c r="D43" s="179" t="s">
        <v>14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>
        <v>8</v>
      </c>
      <c r="P43" s="335">
        <f>SUM(J43:O43)</f>
        <v>8</v>
      </c>
    </row>
    <row r="44" spans="1:16" ht="15" x14ac:dyDescent="0.25">
      <c r="A44" s="7">
        <v>60</v>
      </c>
      <c r="B44" s="54" t="s">
        <v>416</v>
      </c>
      <c r="C44" s="111">
        <v>2011</v>
      </c>
      <c r="D44" s="163" t="s">
        <v>5</v>
      </c>
      <c r="E44" s="111">
        <v>7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39"/>
      <c r="P44" s="125">
        <f>SUM(E44:O44)</f>
        <v>7</v>
      </c>
    </row>
    <row r="45" spans="1:16" ht="15" x14ac:dyDescent="0.25">
      <c r="A45" s="7">
        <v>61</v>
      </c>
      <c r="B45" s="161" t="s">
        <v>433</v>
      </c>
      <c r="C45" s="21">
        <v>2011</v>
      </c>
      <c r="D45" s="170" t="s">
        <v>24</v>
      </c>
      <c r="E45" s="171"/>
      <c r="F45" s="171"/>
      <c r="G45" s="171"/>
      <c r="H45" s="171"/>
      <c r="I45" s="171"/>
      <c r="J45" s="171"/>
      <c r="K45" s="171"/>
      <c r="L45" s="171"/>
      <c r="M45" s="171">
        <v>7</v>
      </c>
      <c r="N45" s="171"/>
      <c r="O45" s="171"/>
      <c r="P45" s="341">
        <f>SUM(K45:O45)</f>
        <v>7</v>
      </c>
    </row>
    <row r="46" spans="1:16" ht="15" x14ac:dyDescent="0.25">
      <c r="A46" s="7">
        <v>62</v>
      </c>
      <c r="B46" s="161" t="s">
        <v>437</v>
      </c>
      <c r="C46" s="105"/>
      <c r="D46" s="170" t="s">
        <v>13</v>
      </c>
      <c r="E46" s="174"/>
      <c r="F46" s="105"/>
      <c r="G46" s="105"/>
      <c r="H46" s="105"/>
      <c r="I46" s="105">
        <v>7</v>
      </c>
      <c r="J46" s="105"/>
      <c r="K46" s="174"/>
      <c r="L46" s="174"/>
      <c r="M46" s="174"/>
      <c r="N46" s="174"/>
      <c r="O46" s="174"/>
      <c r="P46" s="341">
        <f>SUM(E46:O46)</f>
        <v>7</v>
      </c>
    </row>
    <row r="47" spans="1:16" ht="15" x14ac:dyDescent="0.25">
      <c r="A47" s="7">
        <v>63</v>
      </c>
      <c r="B47" s="161" t="s">
        <v>440</v>
      </c>
      <c r="C47" s="105">
        <v>2010</v>
      </c>
      <c r="D47" s="170" t="s">
        <v>411</v>
      </c>
      <c r="E47" s="105"/>
      <c r="F47" s="105"/>
      <c r="G47" s="105"/>
      <c r="H47" s="105">
        <v>4</v>
      </c>
      <c r="I47" s="105">
        <v>3</v>
      </c>
      <c r="J47" s="105"/>
      <c r="K47" s="174"/>
      <c r="L47" s="174"/>
      <c r="M47" s="174"/>
      <c r="N47" s="174"/>
      <c r="O47" s="174"/>
      <c r="P47" s="341">
        <f>SUM(E47:O47)</f>
        <v>7</v>
      </c>
    </row>
    <row r="48" spans="1:16" ht="15" x14ac:dyDescent="0.25">
      <c r="A48" s="7">
        <v>64</v>
      </c>
      <c r="B48" s="161" t="s">
        <v>450</v>
      </c>
      <c r="C48" s="105">
        <v>2011</v>
      </c>
      <c r="D48" s="170"/>
      <c r="E48" s="105"/>
      <c r="F48" s="105">
        <v>7</v>
      </c>
      <c r="G48" s="105"/>
      <c r="H48" s="105"/>
      <c r="I48" s="105"/>
      <c r="J48" s="105"/>
      <c r="K48" s="174"/>
      <c r="L48" s="174"/>
      <c r="M48" s="174"/>
      <c r="N48" s="174"/>
      <c r="O48" s="174"/>
      <c r="P48" s="341">
        <f>SUM(E48:O48)</f>
        <v>7</v>
      </c>
    </row>
    <row r="49" spans="1:16" ht="15" x14ac:dyDescent="0.25">
      <c r="A49" s="7">
        <v>65</v>
      </c>
      <c r="B49" s="303" t="s">
        <v>429</v>
      </c>
      <c r="C49" s="305"/>
      <c r="D49" s="177" t="s">
        <v>465</v>
      </c>
      <c r="E49" s="305"/>
      <c r="F49" s="305"/>
      <c r="G49" s="130"/>
      <c r="H49" s="130"/>
      <c r="I49" s="130"/>
      <c r="J49" s="130">
        <v>6</v>
      </c>
      <c r="K49" s="130">
        <v>1</v>
      </c>
      <c r="L49" s="130"/>
      <c r="M49" s="130"/>
      <c r="N49" s="130"/>
      <c r="O49" s="128"/>
      <c r="P49" s="335">
        <f>SUM(J49:O49)</f>
        <v>7</v>
      </c>
    </row>
    <row r="50" spans="1:16" ht="15" x14ac:dyDescent="0.25">
      <c r="A50" s="7">
        <v>66</v>
      </c>
      <c r="B50" s="303" t="s">
        <v>476</v>
      </c>
      <c r="C50" s="128"/>
      <c r="D50" s="179" t="s">
        <v>14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>
        <v>7</v>
      </c>
      <c r="P50" s="335">
        <f>SUM(J50:O50)</f>
        <v>7</v>
      </c>
    </row>
    <row r="51" spans="1:16" ht="15" x14ac:dyDescent="0.25">
      <c r="A51" s="7">
        <v>67</v>
      </c>
      <c r="B51" s="178" t="s">
        <v>749</v>
      </c>
      <c r="C51" s="128"/>
      <c r="D51" s="179" t="s">
        <v>90</v>
      </c>
      <c r="E51" s="128"/>
      <c r="F51" s="128"/>
      <c r="G51" s="128"/>
      <c r="H51" s="128"/>
      <c r="I51" s="128"/>
      <c r="J51" s="128"/>
      <c r="K51" s="128"/>
      <c r="L51" s="128">
        <v>7</v>
      </c>
      <c r="M51" s="128"/>
      <c r="N51" s="128"/>
      <c r="O51" s="128"/>
      <c r="P51" s="335">
        <f>SUM(L51:O51)</f>
        <v>7</v>
      </c>
    </row>
    <row r="52" spans="1:16" ht="15" x14ac:dyDescent="0.25">
      <c r="A52" s="7">
        <v>68</v>
      </c>
      <c r="B52" s="54" t="s">
        <v>455</v>
      </c>
      <c r="C52" s="106"/>
      <c r="D52" s="172" t="s">
        <v>22</v>
      </c>
      <c r="E52" s="106"/>
      <c r="F52" s="106"/>
      <c r="G52" s="106">
        <v>5</v>
      </c>
      <c r="H52" s="106"/>
      <c r="I52" s="106"/>
      <c r="J52" s="106"/>
      <c r="K52" s="106"/>
      <c r="L52" s="106"/>
      <c r="M52" s="106"/>
      <c r="N52" s="106">
        <v>2</v>
      </c>
      <c r="O52" s="105"/>
      <c r="P52" s="320">
        <f>SUM(E52:O52)</f>
        <v>7</v>
      </c>
    </row>
    <row r="53" spans="1:16" ht="15" x14ac:dyDescent="0.25">
      <c r="A53" s="7">
        <v>69</v>
      </c>
      <c r="B53" s="161" t="s">
        <v>417</v>
      </c>
      <c r="C53" s="105">
        <v>2010</v>
      </c>
      <c r="D53" s="24" t="s">
        <v>204</v>
      </c>
      <c r="E53" s="105">
        <v>6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25">
        <f>SUM(E53:O53)</f>
        <v>6</v>
      </c>
    </row>
    <row r="54" spans="1:16" ht="15" x14ac:dyDescent="0.25">
      <c r="A54" s="7">
        <v>70</v>
      </c>
      <c r="B54" s="161" t="s">
        <v>427</v>
      </c>
      <c r="C54" s="105">
        <v>2011</v>
      </c>
      <c r="D54" s="170" t="s">
        <v>29</v>
      </c>
      <c r="E54" s="128"/>
      <c r="F54" s="128">
        <v>2</v>
      </c>
      <c r="G54" s="128"/>
      <c r="H54" s="128"/>
      <c r="I54" s="128"/>
      <c r="J54" s="128"/>
      <c r="K54" s="128">
        <v>4</v>
      </c>
      <c r="L54" s="171"/>
      <c r="M54" s="171"/>
      <c r="N54" s="171"/>
      <c r="O54" s="171"/>
      <c r="P54" s="341">
        <f>SUM(E54:O54)</f>
        <v>6</v>
      </c>
    </row>
    <row r="55" spans="1:16" ht="15" x14ac:dyDescent="0.25">
      <c r="A55" s="7">
        <v>71</v>
      </c>
      <c r="B55" s="161" t="s">
        <v>454</v>
      </c>
      <c r="C55" s="105"/>
      <c r="D55" s="170" t="s">
        <v>411</v>
      </c>
      <c r="E55" s="105"/>
      <c r="F55" s="105"/>
      <c r="G55" s="105">
        <v>6</v>
      </c>
      <c r="H55" s="105"/>
      <c r="I55" s="105"/>
      <c r="J55" s="105"/>
      <c r="K55" s="171"/>
      <c r="L55" s="171"/>
      <c r="M55" s="171"/>
      <c r="N55" s="171"/>
      <c r="O55" s="171"/>
      <c r="P55" s="337">
        <f>SUM(E55:O55)</f>
        <v>6</v>
      </c>
    </row>
    <row r="56" spans="1:16" ht="15" x14ac:dyDescent="0.25">
      <c r="A56" s="7">
        <v>72</v>
      </c>
      <c r="B56" s="178" t="s">
        <v>477</v>
      </c>
      <c r="C56" s="128"/>
      <c r="D56" s="179" t="s">
        <v>6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>
        <v>6</v>
      </c>
      <c r="P56" s="335">
        <f>SUM(J56:O56)</f>
        <v>6</v>
      </c>
    </row>
    <row r="57" spans="1:16" ht="15" x14ac:dyDescent="0.25">
      <c r="A57" s="176">
        <v>73</v>
      </c>
      <c r="B57" s="161" t="s">
        <v>424</v>
      </c>
      <c r="C57" s="105">
        <v>2011</v>
      </c>
      <c r="D57" s="170" t="s">
        <v>8</v>
      </c>
      <c r="E57" s="105"/>
      <c r="F57" s="105"/>
      <c r="G57" s="105"/>
      <c r="H57" s="105"/>
      <c r="I57" s="105">
        <v>1</v>
      </c>
      <c r="J57" s="105"/>
      <c r="K57" s="105"/>
      <c r="L57" s="105"/>
      <c r="M57" s="105"/>
      <c r="N57" s="105">
        <v>5</v>
      </c>
      <c r="O57" s="105"/>
      <c r="P57" s="125">
        <f t="shared" ref="P57:P62" si="1">SUM(E57:O57)</f>
        <v>6</v>
      </c>
    </row>
    <row r="58" spans="1:16" ht="15" x14ac:dyDescent="0.2">
      <c r="A58" s="176">
        <v>74</v>
      </c>
      <c r="B58" s="168" t="s">
        <v>418</v>
      </c>
      <c r="C58" s="29">
        <v>2010</v>
      </c>
      <c r="D58" s="69" t="s">
        <v>204</v>
      </c>
      <c r="E58" s="160">
        <v>5</v>
      </c>
      <c r="F58" s="160"/>
      <c r="G58" s="160"/>
      <c r="H58" s="160"/>
      <c r="I58" s="160"/>
      <c r="J58" s="160"/>
      <c r="K58" s="160"/>
      <c r="L58" s="160"/>
      <c r="M58" s="160"/>
      <c r="N58" s="160"/>
      <c r="O58" s="29"/>
      <c r="P58" s="125">
        <f t="shared" si="1"/>
        <v>5</v>
      </c>
    </row>
    <row r="59" spans="1:16" ht="15" x14ac:dyDescent="0.25">
      <c r="A59" s="176">
        <v>75</v>
      </c>
      <c r="B59" s="164" t="s">
        <v>419</v>
      </c>
      <c r="C59" s="29">
        <v>2010</v>
      </c>
      <c r="D59" s="165" t="s">
        <v>8</v>
      </c>
      <c r="E59" s="69">
        <v>4</v>
      </c>
      <c r="F59" s="69"/>
      <c r="G59" s="29"/>
      <c r="H59" s="29">
        <v>1</v>
      </c>
      <c r="I59" s="29"/>
      <c r="J59" s="29"/>
      <c r="K59" s="29"/>
      <c r="L59" s="29"/>
      <c r="M59" s="29"/>
      <c r="N59" s="29"/>
      <c r="O59" s="29"/>
      <c r="P59" s="125">
        <f t="shared" si="1"/>
        <v>5</v>
      </c>
    </row>
    <row r="60" spans="1:16" ht="15" x14ac:dyDescent="0.25">
      <c r="A60" s="176">
        <v>76</v>
      </c>
      <c r="B60" s="161" t="s">
        <v>429</v>
      </c>
      <c r="C60" s="105">
        <v>2011</v>
      </c>
      <c r="D60" s="170" t="s">
        <v>430</v>
      </c>
      <c r="E60" s="128"/>
      <c r="F60" s="128"/>
      <c r="G60" s="128"/>
      <c r="H60" s="128"/>
      <c r="I60" s="128"/>
      <c r="J60" s="128"/>
      <c r="K60" s="128"/>
      <c r="L60" s="171"/>
      <c r="M60" s="171">
        <v>5</v>
      </c>
      <c r="N60" s="171"/>
      <c r="O60" s="171"/>
      <c r="P60" s="341">
        <f t="shared" si="1"/>
        <v>5</v>
      </c>
    </row>
    <row r="61" spans="1:16" ht="15" x14ac:dyDescent="0.25">
      <c r="A61" s="176">
        <v>77</v>
      </c>
      <c r="B61" s="161" t="s">
        <v>439</v>
      </c>
      <c r="C61" s="105"/>
      <c r="D61" s="170" t="s">
        <v>135</v>
      </c>
      <c r="E61" s="105"/>
      <c r="F61" s="105"/>
      <c r="G61" s="105"/>
      <c r="H61" s="105"/>
      <c r="I61" s="105">
        <v>5</v>
      </c>
      <c r="J61" s="105"/>
      <c r="K61" s="174"/>
      <c r="L61" s="174"/>
      <c r="M61" s="174"/>
      <c r="N61" s="174"/>
      <c r="O61" s="174"/>
      <c r="P61" s="341">
        <f t="shared" si="1"/>
        <v>5</v>
      </c>
    </row>
    <row r="62" spans="1:16" ht="15" x14ac:dyDescent="0.25">
      <c r="A62" s="176">
        <v>78</v>
      </c>
      <c r="B62" s="54" t="s">
        <v>444</v>
      </c>
      <c r="C62" s="105">
        <v>2011</v>
      </c>
      <c r="D62" s="170" t="s">
        <v>445</v>
      </c>
      <c r="E62" s="105"/>
      <c r="F62" s="105"/>
      <c r="G62" s="105"/>
      <c r="H62" s="105">
        <v>5</v>
      </c>
      <c r="I62" s="105"/>
      <c r="J62" s="105"/>
      <c r="K62" s="174"/>
      <c r="L62" s="174"/>
      <c r="M62" s="174"/>
      <c r="N62" s="174"/>
      <c r="O62" s="174"/>
      <c r="P62" s="341">
        <f t="shared" si="1"/>
        <v>5</v>
      </c>
    </row>
    <row r="63" spans="1:16" ht="15" x14ac:dyDescent="0.25">
      <c r="A63" s="176">
        <v>79</v>
      </c>
      <c r="B63" s="303" t="s">
        <v>466</v>
      </c>
      <c r="C63" s="305"/>
      <c r="D63" s="177" t="s">
        <v>10</v>
      </c>
      <c r="E63" s="128"/>
      <c r="F63" s="128"/>
      <c r="G63" s="130"/>
      <c r="H63" s="128"/>
      <c r="I63" s="128"/>
      <c r="J63" s="128">
        <v>5</v>
      </c>
      <c r="K63" s="128"/>
      <c r="L63" s="128"/>
      <c r="M63" s="128"/>
      <c r="N63" s="128"/>
      <c r="O63" s="128"/>
      <c r="P63" s="335">
        <f>SUM(J63:O63)</f>
        <v>5</v>
      </c>
    </row>
    <row r="64" spans="1:16" ht="15" x14ac:dyDescent="0.25">
      <c r="A64" s="176">
        <v>80</v>
      </c>
      <c r="B64" s="178" t="s">
        <v>478</v>
      </c>
      <c r="C64" s="128"/>
      <c r="D64" s="179" t="s">
        <v>14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>
        <v>5</v>
      </c>
      <c r="P64" s="335">
        <f>SUM(J64:O64)</f>
        <v>5</v>
      </c>
    </row>
    <row r="65" spans="1:16" ht="15" x14ac:dyDescent="0.25">
      <c r="A65" s="176">
        <v>81</v>
      </c>
      <c r="B65" s="161" t="s">
        <v>456</v>
      </c>
      <c r="C65" s="105"/>
      <c r="D65" s="170" t="s">
        <v>14</v>
      </c>
      <c r="E65" s="105"/>
      <c r="F65" s="105"/>
      <c r="G65" s="105">
        <v>4</v>
      </c>
      <c r="H65" s="105"/>
      <c r="I65" s="105"/>
      <c r="J65" s="105"/>
      <c r="K65" s="105"/>
      <c r="L65" s="105"/>
      <c r="M65" s="105"/>
      <c r="N65" s="105"/>
      <c r="O65" s="105"/>
      <c r="P65" s="320">
        <f>SUM(E65:O65)</f>
        <v>4</v>
      </c>
    </row>
    <row r="66" spans="1:16" ht="15" x14ac:dyDescent="0.25">
      <c r="A66" s="176">
        <v>82</v>
      </c>
      <c r="B66" s="178" t="s">
        <v>467</v>
      </c>
      <c r="C66" s="128"/>
      <c r="D66" s="179" t="s">
        <v>10</v>
      </c>
      <c r="E66" s="128"/>
      <c r="F66" s="128"/>
      <c r="G66" s="128"/>
      <c r="H66" s="128"/>
      <c r="I66" s="128"/>
      <c r="J66" s="128">
        <v>4</v>
      </c>
      <c r="K66" s="128"/>
      <c r="L66" s="128"/>
      <c r="M66" s="128"/>
      <c r="N66" s="128"/>
      <c r="O66" s="128"/>
      <c r="P66" s="335">
        <f>SUM(J66:O66)</f>
        <v>4</v>
      </c>
    </row>
    <row r="67" spans="1:16" ht="15" x14ac:dyDescent="0.25">
      <c r="A67" s="176">
        <v>83</v>
      </c>
      <c r="B67" s="151" t="s">
        <v>420</v>
      </c>
      <c r="C67" s="69">
        <v>2011</v>
      </c>
      <c r="D67" s="159" t="s">
        <v>53</v>
      </c>
      <c r="E67" s="69">
        <v>3</v>
      </c>
      <c r="F67" s="69"/>
      <c r="G67" s="69"/>
      <c r="H67" s="69"/>
      <c r="I67" s="69"/>
      <c r="J67" s="69"/>
      <c r="K67" s="69"/>
      <c r="L67" s="69">
        <v>1</v>
      </c>
      <c r="M67" s="69"/>
      <c r="N67" s="69"/>
      <c r="O67" s="29"/>
      <c r="P67" s="125">
        <f>SUM(E67:O67)</f>
        <v>4</v>
      </c>
    </row>
    <row r="68" spans="1:16" ht="15" x14ac:dyDescent="0.25">
      <c r="A68" s="176">
        <v>84</v>
      </c>
      <c r="B68" s="178" t="s">
        <v>751</v>
      </c>
      <c r="C68" s="128"/>
      <c r="D68" s="179" t="s">
        <v>99</v>
      </c>
      <c r="E68" s="128"/>
      <c r="F68" s="128"/>
      <c r="G68" s="128"/>
      <c r="H68" s="128"/>
      <c r="I68" s="128"/>
      <c r="J68" s="128"/>
      <c r="K68" s="128"/>
      <c r="L68" s="128">
        <v>4</v>
      </c>
      <c r="M68" s="128"/>
      <c r="N68" s="128"/>
      <c r="O68" s="128"/>
      <c r="P68" s="335">
        <f>SUM(L68:O68)</f>
        <v>4</v>
      </c>
    </row>
    <row r="69" spans="1:16" ht="15" x14ac:dyDescent="0.2">
      <c r="A69" s="176">
        <v>85</v>
      </c>
      <c r="B69" s="182" t="s">
        <v>795</v>
      </c>
      <c r="C69" s="171"/>
      <c r="D69" s="183" t="s">
        <v>8</v>
      </c>
      <c r="E69" s="171"/>
      <c r="F69" s="171"/>
      <c r="G69" s="171"/>
      <c r="H69" s="171"/>
      <c r="I69" s="171"/>
      <c r="J69" s="171"/>
      <c r="K69" s="171"/>
      <c r="L69" s="171"/>
      <c r="M69" s="171"/>
      <c r="N69" s="171">
        <v>4</v>
      </c>
      <c r="O69" s="171"/>
      <c r="P69" s="334">
        <f>SUM(N69:O69)</f>
        <v>4</v>
      </c>
    </row>
    <row r="70" spans="1:16" ht="15" x14ac:dyDescent="0.25">
      <c r="A70" s="176">
        <v>86</v>
      </c>
      <c r="B70" s="161" t="s">
        <v>428</v>
      </c>
      <c r="C70" s="105">
        <v>2010</v>
      </c>
      <c r="D70" s="170" t="s">
        <v>72</v>
      </c>
      <c r="E70" s="128"/>
      <c r="F70" s="128"/>
      <c r="G70" s="128"/>
      <c r="H70" s="128"/>
      <c r="I70" s="128"/>
      <c r="J70" s="128"/>
      <c r="K70" s="128">
        <v>3</v>
      </c>
      <c r="L70" s="171"/>
      <c r="M70" s="171"/>
      <c r="N70" s="171"/>
      <c r="O70" s="171"/>
      <c r="P70" s="341">
        <f>SUM(E70:O70)</f>
        <v>3</v>
      </c>
    </row>
    <row r="71" spans="1:16" ht="15" x14ac:dyDescent="0.25">
      <c r="A71" s="176">
        <v>87</v>
      </c>
      <c r="B71" s="161" t="s">
        <v>446</v>
      </c>
      <c r="C71" s="105">
        <v>2011</v>
      </c>
      <c r="D71" s="170" t="s">
        <v>11</v>
      </c>
      <c r="E71" s="105"/>
      <c r="F71" s="105"/>
      <c r="G71" s="105"/>
      <c r="H71" s="105">
        <v>3</v>
      </c>
      <c r="I71" s="105"/>
      <c r="J71" s="105"/>
      <c r="K71" s="174"/>
      <c r="L71" s="174"/>
      <c r="M71" s="174"/>
      <c r="N71" s="174"/>
      <c r="O71" s="174"/>
      <c r="P71" s="341">
        <f>SUM(E71:O71)</f>
        <v>3</v>
      </c>
    </row>
    <row r="72" spans="1:16" ht="15" x14ac:dyDescent="0.25">
      <c r="A72" s="176">
        <v>88</v>
      </c>
      <c r="B72" s="161" t="s">
        <v>457</v>
      </c>
      <c r="C72" s="105"/>
      <c r="D72" s="170" t="s">
        <v>40</v>
      </c>
      <c r="E72" s="105"/>
      <c r="F72" s="105"/>
      <c r="G72" s="105">
        <v>3</v>
      </c>
      <c r="H72" s="105"/>
      <c r="I72" s="105"/>
      <c r="J72" s="105"/>
      <c r="K72" s="105"/>
      <c r="L72" s="105"/>
      <c r="M72" s="105"/>
      <c r="N72" s="105"/>
      <c r="O72" s="105"/>
      <c r="P72" s="320">
        <f>SUM(E72:O72)</f>
        <v>3</v>
      </c>
    </row>
    <row r="73" spans="1:16" ht="15" x14ac:dyDescent="0.25">
      <c r="A73" s="176">
        <v>89</v>
      </c>
      <c r="B73" s="303" t="s">
        <v>462</v>
      </c>
      <c r="C73" s="130"/>
      <c r="D73" s="177" t="s">
        <v>43</v>
      </c>
      <c r="E73" s="130"/>
      <c r="F73" s="130"/>
      <c r="G73" s="130"/>
      <c r="H73" s="130"/>
      <c r="I73" s="130"/>
      <c r="J73" s="130"/>
      <c r="K73" s="130"/>
      <c r="L73" s="130"/>
      <c r="M73" s="130">
        <v>3</v>
      </c>
      <c r="N73" s="130"/>
      <c r="O73" s="128"/>
      <c r="P73" s="335">
        <f>SUM(J73:O73)</f>
        <v>3</v>
      </c>
    </row>
    <row r="74" spans="1:16" ht="15" x14ac:dyDescent="0.25">
      <c r="A74" s="176">
        <v>90</v>
      </c>
      <c r="B74" s="303" t="s">
        <v>468</v>
      </c>
      <c r="C74" s="130"/>
      <c r="D74" s="309" t="s">
        <v>10</v>
      </c>
      <c r="E74" s="130"/>
      <c r="F74" s="130"/>
      <c r="G74" s="130"/>
      <c r="H74" s="130"/>
      <c r="I74" s="130"/>
      <c r="J74" s="130">
        <v>3</v>
      </c>
      <c r="K74" s="130"/>
      <c r="L74" s="130"/>
      <c r="M74" s="130"/>
      <c r="N74" s="130"/>
      <c r="O74" s="128"/>
      <c r="P74" s="335">
        <f>SUM(J74:O74)</f>
        <v>3</v>
      </c>
    </row>
    <row r="75" spans="1:16" ht="15" x14ac:dyDescent="0.2">
      <c r="A75" s="176">
        <v>95</v>
      </c>
      <c r="B75" s="182" t="s">
        <v>796</v>
      </c>
      <c r="C75" s="171"/>
      <c r="D75" s="183" t="s">
        <v>29</v>
      </c>
      <c r="E75" s="171"/>
      <c r="F75" s="171"/>
      <c r="G75" s="171"/>
      <c r="H75" s="171"/>
      <c r="I75" s="171"/>
      <c r="J75" s="171"/>
      <c r="K75" s="171"/>
      <c r="L75" s="171"/>
      <c r="M75" s="171"/>
      <c r="N75" s="171">
        <v>3</v>
      </c>
      <c r="O75" s="171"/>
      <c r="P75" s="334">
        <f>SUM(N75:O75)</f>
        <v>3</v>
      </c>
    </row>
    <row r="76" spans="1:16" ht="15" x14ac:dyDescent="0.25">
      <c r="A76" s="176">
        <v>96</v>
      </c>
      <c r="B76" s="161" t="s">
        <v>432</v>
      </c>
      <c r="C76" s="105">
        <v>2011</v>
      </c>
      <c r="D76" s="170" t="s">
        <v>72</v>
      </c>
      <c r="E76" s="171"/>
      <c r="F76" s="171"/>
      <c r="G76" s="171"/>
      <c r="H76" s="171"/>
      <c r="I76" s="171"/>
      <c r="J76" s="171"/>
      <c r="K76" s="171">
        <v>2</v>
      </c>
      <c r="L76" s="171"/>
      <c r="M76" s="171"/>
      <c r="N76" s="171"/>
      <c r="O76" s="171"/>
      <c r="P76" s="341">
        <f>SUM(K76:O76)</f>
        <v>2</v>
      </c>
    </row>
    <row r="77" spans="1:16" ht="15" x14ac:dyDescent="0.25">
      <c r="A77" s="176">
        <v>97</v>
      </c>
      <c r="B77" s="161" t="s">
        <v>441</v>
      </c>
      <c r="C77" s="174"/>
      <c r="D77" s="170" t="s">
        <v>13</v>
      </c>
      <c r="E77" s="174"/>
      <c r="F77" s="105"/>
      <c r="G77" s="105"/>
      <c r="H77" s="105"/>
      <c r="I77" s="105">
        <v>2</v>
      </c>
      <c r="J77" s="105"/>
      <c r="K77" s="174"/>
      <c r="L77" s="174"/>
      <c r="M77" s="174"/>
      <c r="N77" s="174"/>
      <c r="O77" s="174"/>
      <c r="P77" s="341">
        <f>SUM(E77:O77)</f>
        <v>2</v>
      </c>
    </row>
    <row r="78" spans="1:16" ht="15" x14ac:dyDescent="0.25">
      <c r="A78" s="176">
        <v>98</v>
      </c>
      <c r="B78" s="54" t="s">
        <v>447</v>
      </c>
      <c r="C78" s="106">
        <v>2011</v>
      </c>
      <c r="D78" s="172" t="s">
        <v>448</v>
      </c>
      <c r="E78" s="106"/>
      <c r="F78" s="106"/>
      <c r="G78" s="106"/>
      <c r="H78" s="106">
        <v>2</v>
      </c>
      <c r="I78" s="106"/>
      <c r="J78" s="106"/>
      <c r="K78" s="175"/>
      <c r="L78" s="175"/>
      <c r="M78" s="175"/>
      <c r="N78" s="175"/>
      <c r="O78" s="174"/>
      <c r="P78" s="341">
        <f>SUM(E78:O78)</f>
        <v>2</v>
      </c>
    </row>
    <row r="79" spans="1:16" ht="15" x14ac:dyDescent="0.25">
      <c r="A79" s="176">
        <v>99</v>
      </c>
      <c r="B79" s="54" t="s">
        <v>458</v>
      </c>
      <c r="C79" s="106"/>
      <c r="D79" s="172" t="s">
        <v>411</v>
      </c>
      <c r="E79" s="106"/>
      <c r="F79" s="106"/>
      <c r="G79" s="106">
        <v>2</v>
      </c>
      <c r="H79" s="106"/>
      <c r="I79" s="106"/>
      <c r="J79" s="106"/>
      <c r="K79" s="106"/>
      <c r="L79" s="106"/>
      <c r="M79" s="106"/>
      <c r="N79" s="106"/>
      <c r="O79" s="105"/>
      <c r="P79" s="320">
        <f>SUM(E79:O79)</f>
        <v>2</v>
      </c>
    </row>
    <row r="80" spans="1:16" ht="15" x14ac:dyDescent="0.25">
      <c r="A80" s="176">
        <v>100</v>
      </c>
      <c r="B80" s="303" t="s">
        <v>463</v>
      </c>
      <c r="C80" s="130"/>
      <c r="D80" s="177" t="s">
        <v>148</v>
      </c>
      <c r="E80" s="130"/>
      <c r="F80" s="130"/>
      <c r="G80" s="130"/>
      <c r="H80" s="130"/>
      <c r="I80" s="130"/>
      <c r="J80" s="130"/>
      <c r="K80" s="130"/>
      <c r="L80" s="130"/>
      <c r="M80" s="130">
        <v>2</v>
      </c>
      <c r="N80" s="130"/>
      <c r="O80" s="128"/>
      <c r="P80" s="335">
        <f>SUM(J80:O80)</f>
        <v>2</v>
      </c>
    </row>
    <row r="81" spans="1:16" ht="15" x14ac:dyDescent="0.25">
      <c r="A81" s="176">
        <v>101</v>
      </c>
      <c r="B81" s="178" t="s">
        <v>469</v>
      </c>
      <c r="C81" s="128"/>
      <c r="D81" s="179" t="s">
        <v>29</v>
      </c>
      <c r="E81" s="128"/>
      <c r="F81" s="128"/>
      <c r="G81" s="128"/>
      <c r="H81" s="128"/>
      <c r="I81" s="128"/>
      <c r="J81" s="128">
        <v>2</v>
      </c>
      <c r="K81" s="128"/>
      <c r="L81" s="128"/>
      <c r="M81" s="128"/>
      <c r="N81" s="128"/>
      <c r="O81" s="128"/>
      <c r="P81" s="335">
        <f>SUM(J81:O81)</f>
        <v>2</v>
      </c>
    </row>
    <row r="82" spans="1:16" ht="15" x14ac:dyDescent="0.25">
      <c r="A82" s="303">
        <v>102</v>
      </c>
      <c r="B82" s="178" t="s">
        <v>752</v>
      </c>
      <c r="C82" s="128"/>
      <c r="D82" s="179" t="s">
        <v>65</v>
      </c>
      <c r="E82" s="128"/>
      <c r="F82" s="128"/>
      <c r="G82" s="128"/>
      <c r="H82" s="128"/>
      <c r="I82" s="128"/>
      <c r="J82" s="128"/>
      <c r="K82" s="128"/>
      <c r="L82" s="128">
        <v>2</v>
      </c>
      <c r="M82" s="128"/>
      <c r="N82" s="128"/>
      <c r="O82" s="128"/>
      <c r="P82" s="335">
        <f>SUM(L82:O82)</f>
        <v>2</v>
      </c>
    </row>
    <row r="83" spans="1:16" ht="15" x14ac:dyDescent="0.25">
      <c r="A83" s="180">
        <v>103</v>
      </c>
      <c r="B83" s="54" t="s">
        <v>451</v>
      </c>
      <c r="C83" s="106">
        <v>2011</v>
      </c>
      <c r="D83" s="172" t="s">
        <v>11</v>
      </c>
      <c r="E83" s="106"/>
      <c r="F83" s="106">
        <v>1</v>
      </c>
      <c r="G83" s="106"/>
      <c r="H83" s="106"/>
      <c r="I83" s="106"/>
      <c r="J83" s="106"/>
      <c r="K83" s="135"/>
      <c r="L83" s="135"/>
      <c r="M83" s="135"/>
      <c r="N83" s="135"/>
      <c r="O83" s="171"/>
      <c r="P83" s="341">
        <f>SUM(E83:O83)</f>
        <v>1</v>
      </c>
    </row>
    <row r="84" spans="1:16" ht="15" x14ac:dyDescent="0.25">
      <c r="A84" s="180">
        <v>104</v>
      </c>
      <c r="B84" s="303" t="s">
        <v>464</v>
      </c>
      <c r="C84" s="305"/>
      <c r="D84" s="177" t="s">
        <v>148</v>
      </c>
      <c r="E84" s="305"/>
      <c r="F84" s="305"/>
      <c r="G84" s="130"/>
      <c r="H84" s="130"/>
      <c r="I84" s="130"/>
      <c r="J84" s="130"/>
      <c r="K84" s="130"/>
      <c r="L84" s="130"/>
      <c r="M84" s="130">
        <v>1</v>
      </c>
      <c r="N84" s="130"/>
      <c r="O84" s="128"/>
      <c r="P84" s="335">
        <f>SUM(J84:O84)</f>
        <v>1</v>
      </c>
    </row>
    <row r="85" spans="1:16" ht="15" x14ac:dyDescent="0.25">
      <c r="A85" s="180">
        <v>105</v>
      </c>
      <c r="B85" s="178" t="s">
        <v>470</v>
      </c>
      <c r="C85" s="128"/>
      <c r="D85" s="179" t="s">
        <v>10</v>
      </c>
      <c r="E85" s="128"/>
      <c r="F85" s="128"/>
      <c r="G85" s="128"/>
      <c r="H85" s="128"/>
      <c r="I85" s="128"/>
      <c r="J85" s="128">
        <v>1</v>
      </c>
      <c r="K85" s="128"/>
      <c r="L85" s="128"/>
      <c r="M85" s="128"/>
      <c r="N85" s="128"/>
      <c r="O85" s="128"/>
      <c r="P85" s="335">
        <f>SUM(J85:O85)</f>
        <v>1</v>
      </c>
    </row>
    <row r="86" spans="1:16" x14ac:dyDescent="0.2">
      <c r="A86" s="180">
        <v>106</v>
      </c>
      <c r="B86" s="182" t="s">
        <v>797</v>
      </c>
      <c r="C86" s="171"/>
      <c r="D86" s="183" t="s">
        <v>22</v>
      </c>
      <c r="E86" s="171"/>
      <c r="F86" s="171"/>
      <c r="G86" s="171"/>
      <c r="H86" s="171"/>
      <c r="I86" s="171"/>
      <c r="J86" s="171"/>
      <c r="K86" s="171"/>
      <c r="L86" s="171"/>
      <c r="M86" s="171"/>
      <c r="N86" s="171">
        <v>1</v>
      </c>
      <c r="O86" s="171"/>
      <c r="P86" s="334">
        <f>SUM(N86:O86)</f>
        <v>1</v>
      </c>
    </row>
    <row r="87" spans="1:16" x14ac:dyDescent="0.2">
      <c r="A87" s="180"/>
      <c r="B87" s="182"/>
      <c r="C87" s="171"/>
      <c r="D87" s="183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</row>
    <row r="88" spans="1:16" x14ac:dyDescent="0.2">
      <c r="A88" s="180"/>
      <c r="B88" s="182"/>
      <c r="C88" s="171"/>
      <c r="D88" s="183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</row>
    <row r="89" spans="1:16" x14ac:dyDescent="0.2">
      <c r="A89" s="180"/>
      <c r="B89" s="182"/>
      <c r="C89" s="171"/>
      <c r="D89" s="183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</row>
    <row r="90" spans="1:16" x14ac:dyDescent="0.2">
      <c r="A90" s="180"/>
      <c r="B90" s="182"/>
      <c r="C90" s="171"/>
      <c r="D90" s="183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</row>
    <row r="91" spans="1:16" x14ac:dyDescent="0.2">
      <c r="A91" s="180"/>
      <c r="B91" s="182"/>
      <c r="C91" s="171"/>
      <c r="D91" s="183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84"/>
    </row>
    <row r="92" spans="1:16" x14ac:dyDescent="0.2">
      <c r="A92" s="180"/>
      <c r="B92" s="182"/>
      <c r="C92" s="171"/>
      <c r="D92" s="183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</row>
    <row r="93" spans="1:16" x14ac:dyDescent="0.2">
      <c r="A93" s="180"/>
      <c r="B93" s="182"/>
      <c r="C93" s="171"/>
      <c r="D93" s="183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</row>
    <row r="94" spans="1:16" x14ac:dyDescent="0.2">
      <c r="A94" s="180"/>
      <c r="B94" s="182"/>
      <c r="C94" s="171"/>
      <c r="D94" s="183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</row>
    <row r="95" spans="1:16" x14ac:dyDescent="0.2">
      <c r="A95" s="180"/>
      <c r="B95" s="182"/>
      <c r="C95" s="171"/>
      <c r="D95" s="183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</row>
    <row r="96" spans="1:16" x14ac:dyDescent="0.2">
      <c r="A96" s="180"/>
      <c r="B96" s="182"/>
      <c r="C96" s="171"/>
      <c r="D96" s="183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</row>
    <row r="97" spans="1:17" x14ac:dyDescent="0.2">
      <c r="A97" s="180"/>
      <c r="B97" s="182"/>
      <c r="C97" s="171"/>
      <c r="D97" s="183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</row>
    <row r="98" spans="1:17" x14ac:dyDescent="0.2">
      <c r="A98" s="180"/>
      <c r="B98" s="182"/>
      <c r="C98" s="171"/>
      <c r="D98" s="183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</row>
    <row r="99" spans="1:17" x14ac:dyDescent="0.2">
      <c r="A99" s="180"/>
      <c r="B99" s="182"/>
      <c r="C99" s="171"/>
      <c r="D99" s="183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</row>
    <row r="100" spans="1:17" x14ac:dyDescent="0.2">
      <c r="A100" s="180"/>
      <c r="B100" s="182"/>
      <c r="C100" s="171"/>
      <c r="D100" s="183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</row>
    <row r="101" spans="1:17" x14ac:dyDescent="0.2">
      <c r="A101" s="180"/>
      <c r="B101" s="182"/>
      <c r="C101" s="171"/>
      <c r="D101" s="183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Q101" s="48" t="s">
        <v>111</v>
      </c>
    </row>
    <row r="102" spans="1:17" x14ac:dyDescent="0.2">
      <c r="A102" s="180"/>
      <c r="B102" s="182"/>
      <c r="C102" s="171"/>
      <c r="D102" s="183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</row>
    <row r="103" spans="1:17" x14ac:dyDescent="0.2">
      <c r="A103" s="180"/>
      <c r="B103" s="182"/>
      <c r="C103" s="171"/>
      <c r="D103" s="183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</row>
    <row r="104" spans="1:17" x14ac:dyDescent="0.2">
      <c r="A104" s="180"/>
      <c r="B104" s="182"/>
      <c r="C104" s="171"/>
      <c r="D104" s="183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</row>
    <row r="105" spans="1:17" x14ac:dyDescent="0.2">
      <c r="A105" s="180"/>
      <c r="B105" s="182"/>
      <c r="C105" s="171"/>
      <c r="D105" s="183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</row>
    <row r="106" spans="1:17" x14ac:dyDescent="0.2">
      <c r="A106" s="180"/>
      <c r="B106" s="182"/>
      <c r="C106" s="171"/>
      <c r="D106" s="183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</row>
    <row r="107" spans="1:17" x14ac:dyDescent="0.2">
      <c r="A107" s="180"/>
      <c r="B107" s="182"/>
      <c r="C107" s="171"/>
      <c r="D107" s="183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</row>
    <row r="108" spans="1:17" x14ac:dyDescent="0.2">
      <c r="A108" s="180"/>
      <c r="B108" s="182"/>
      <c r="C108" s="171"/>
      <c r="D108" s="183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</row>
    <row r="109" spans="1:17" x14ac:dyDescent="0.2">
      <c r="A109" s="180"/>
      <c r="B109" s="182"/>
      <c r="C109" s="171"/>
      <c r="D109" s="183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</row>
    <row r="110" spans="1:17" x14ac:dyDescent="0.2">
      <c r="A110" s="180"/>
      <c r="B110" s="182"/>
      <c r="C110" s="171"/>
      <c r="D110" s="183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</row>
    <row r="111" spans="1:17" x14ac:dyDescent="0.2">
      <c r="A111" s="180"/>
      <c r="B111" s="182"/>
      <c r="C111" s="171"/>
      <c r="D111" s="183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</row>
    <row r="112" spans="1:17" x14ac:dyDescent="0.2">
      <c r="A112" s="180"/>
      <c r="B112" s="182"/>
      <c r="C112" s="171"/>
      <c r="D112" s="183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</row>
    <row r="113" spans="1:15" x14ac:dyDescent="0.2">
      <c r="A113" s="180"/>
      <c r="B113" s="182"/>
      <c r="C113" s="171"/>
      <c r="D113" s="183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</row>
    <row r="114" spans="1:15" x14ac:dyDescent="0.2">
      <c r="A114" s="180"/>
      <c r="B114" s="182"/>
      <c r="C114" s="171"/>
      <c r="D114" s="183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</row>
    <row r="115" spans="1:15" x14ac:dyDescent="0.2">
      <c r="A115" s="180"/>
      <c r="B115" s="182"/>
      <c r="C115" s="171"/>
      <c r="D115" s="183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</row>
    <row r="116" spans="1:15" x14ac:dyDescent="0.2">
      <c r="A116" s="180"/>
      <c r="B116" s="182"/>
      <c r="C116" s="171"/>
      <c r="D116" s="183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</row>
    <row r="117" spans="1:15" x14ac:dyDescent="0.2">
      <c r="A117" s="180"/>
      <c r="B117" s="182"/>
      <c r="C117" s="171"/>
      <c r="D117" s="183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</row>
    <row r="118" spans="1:15" x14ac:dyDescent="0.2">
      <c r="A118" s="180"/>
      <c r="B118" s="182"/>
      <c r="C118" s="171"/>
      <c r="D118" s="183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</row>
    <row r="119" spans="1:15" x14ac:dyDescent="0.2">
      <c r="A119" s="180"/>
      <c r="B119" s="182"/>
      <c r="C119" s="171"/>
      <c r="D119" s="183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</row>
    <row r="120" spans="1:15" x14ac:dyDescent="0.2">
      <c r="A120" s="180"/>
      <c r="B120" s="182"/>
      <c r="C120" s="171"/>
      <c r="D120" s="183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</row>
    <row r="121" spans="1:15" x14ac:dyDescent="0.2">
      <c r="A121" s="180"/>
      <c r="B121" s="182"/>
      <c r="C121" s="171"/>
      <c r="D121" s="183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</row>
    <row r="122" spans="1:15" x14ac:dyDescent="0.2">
      <c r="A122" s="180"/>
      <c r="B122" s="182"/>
      <c r="C122" s="171"/>
      <c r="D122" s="183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</row>
    <row r="123" spans="1:15" x14ac:dyDescent="0.2">
      <c r="A123" s="180"/>
      <c r="B123" s="182"/>
      <c r="C123" s="171"/>
      <c r="D123" s="183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</row>
    <row r="124" spans="1:15" x14ac:dyDescent="0.2">
      <c r="A124" s="180"/>
      <c r="B124" s="182"/>
      <c r="C124" s="171"/>
      <c r="D124" s="183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</row>
    <row r="125" spans="1:15" x14ac:dyDescent="0.2">
      <c r="A125" s="180"/>
      <c r="B125" s="182"/>
      <c r="C125" s="171"/>
      <c r="D125" s="183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</row>
    <row r="126" spans="1:15" x14ac:dyDescent="0.2">
      <c r="A126" s="180"/>
      <c r="B126" s="182"/>
      <c r="C126" s="171"/>
      <c r="D126" s="183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</row>
    <row r="127" spans="1:15" x14ac:dyDescent="0.2">
      <c r="A127" s="180"/>
      <c r="B127" s="182"/>
      <c r="C127" s="171"/>
      <c r="D127" s="183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</row>
    <row r="128" spans="1:15" x14ac:dyDescent="0.2">
      <c r="A128" s="180"/>
      <c r="B128" s="180"/>
      <c r="C128" s="135"/>
      <c r="D128" s="181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71"/>
    </row>
    <row r="129" spans="1:15" x14ac:dyDescent="0.2">
      <c r="A129" s="180"/>
      <c r="B129" s="182"/>
      <c r="C129" s="171"/>
      <c r="D129" s="183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</row>
    <row r="130" spans="1:15" x14ac:dyDescent="0.2">
      <c r="A130" s="180"/>
      <c r="B130" s="182"/>
      <c r="C130" s="171"/>
      <c r="D130" s="183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</row>
    <row r="131" spans="1:15" x14ac:dyDescent="0.2">
      <c r="A131" s="180"/>
      <c r="B131" s="182"/>
      <c r="C131" s="171"/>
      <c r="D131" s="183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</row>
    <row r="132" spans="1:15" x14ac:dyDescent="0.2">
      <c r="A132" s="180"/>
      <c r="B132" s="182"/>
      <c r="C132" s="171"/>
      <c r="D132" s="183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</row>
    <row r="133" spans="1:15" x14ac:dyDescent="0.2">
      <c r="A133" s="180"/>
      <c r="B133" s="182"/>
      <c r="C133" s="171"/>
      <c r="D133" s="183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</row>
    <row r="134" spans="1:15" x14ac:dyDescent="0.2">
      <c r="A134" s="180"/>
      <c r="B134" s="182"/>
      <c r="C134" s="171"/>
      <c r="D134" s="183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</row>
    <row r="135" spans="1:15" x14ac:dyDescent="0.2">
      <c r="A135" s="180"/>
      <c r="B135" s="182"/>
      <c r="C135" s="171"/>
      <c r="D135" s="183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</row>
    <row r="136" spans="1:15" x14ac:dyDescent="0.2">
      <c r="A136" s="180"/>
      <c r="B136" s="182"/>
      <c r="C136" s="171"/>
      <c r="D136" s="183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</row>
    <row r="137" spans="1:15" x14ac:dyDescent="0.2">
      <c r="A137" s="180"/>
      <c r="B137" s="182"/>
      <c r="C137" s="171"/>
      <c r="D137" s="183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</row>
    <row r="138" spans="1:15" x14ac:dyDescent="0.2">
      <c r="A138" s="180"/>
      <c r="B138" s="182"/>
      <c r="C138" s="171"/>
      <c r="D138" s="183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</row>
    <row r="139" spans="1:15" x14ac:dyDescent="0.2">
      <c r="A139" s="180"/>
      <c r="B139" s="182"/>
      <c r="C139" s="171"/>
      <c r="D139" s="183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</row>
    <row r="140" spans="1:15" x14ac:dyDescent="0.2">
      <c r="A140" s="180"/>
      <c r="B140" s="182"/>
      <c r="C140" s="171"/>
      <c r="D140" s="183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</row>
    <row r="141" spans="1:15" x14ac:dyDescent="0.2">
      <c r="A141" s="180"/>
      <c r="B141" s="182"/>
      <c r="C141" s="171"/>
      <c r="D141" s="183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</row>
    <row r="142" spans="1:15" x14ac:dyDescent="0.2">
      <c r="A142" s="180"/>
    </row>
    <row r="143" spans="1:15" x14ac:dyDescent="0.2">
      <c r="A143" s="180"/>
    </row>
    <row r="144" spans="1:15" x14ac:dyDescent="0.2">
      <c r="A144" s="180"/>
    </row>
    <row r="145" spans="1:1" x14ac:dyDescent="0.2">
      <c r="A145" s="180"/>
    </row>
    <row r="146" spans="1:1" x14ac:dyDescent="0.2">
      <c r="A146" s="180"/>
    </row>
    <row r="147" spans="1:1" x14ac:dyDescent="0.2">
      <c r="A147" s="180"/>
    </row>
    <row r="148" spans="1:1" x14ac:dyDescent="0.2">
      <c r="A148" s="182"/>
    </row>
    <row r="149" spans="1:1" x14ac:dyDescent="0.2">
      <c r="A149" s="182"/>
    </row>
    <row r="150" spans="1:1" x14ac:dyDescent="0.2">
      <c r="A150" s="182"/>
    </row>
    <row r="151" spans="1:1" x14ac:dyDescent="0.2">
      <c r="A151" s="182"/>
    </row>
    <row r="152" spans="1:1" x14ac:dyDescent="0.2">
      <c r="A152" s="182"/>
    </row>
    <row r="153" spans="1:1" x14ac:dyDescent="0.2">
      <c r="A153" s="182"/>
    </row>
    <row r="154" spans="1:1" x14ac:dyDescent="0.2">
      <c r="A154" s="182"/>
    </row>
    <row r="155" spans="1:1" x14ac:dyDescent="0.2">
      <c r="A155" s="182"/>
    </row>
    <row r="156" spans="1:1" x14ac:dyDescent="0.2">
      <c r="A156" s="182"/>
    </row>
    <row r="157" spans="1:1" x14ac:dyDescent="0.2">
      <c r="A157" s="182"/>
    </row>
    <row r="158" spans="1:1" x14ac:dyDescent="0.2">
      <c r="A158" s="182"/>
    </row>
    <row r="159" spans="1:1" x14ac:dyDescent="0.2">
      <c r="A159" s="182"/>
    </row>
    <row r="160" spans="1:1" x14ac:dyDescent="0.2">
      <c r="A160" s="182"/>
    </row>
    <row r="161" spans="1:1" x14ac:dyDescent="0.2">
      <c r="A161" s="182"/>
    </row>
    <row r="162" spans="1:1" x14ac:dyDescent="0.2">
      <c r="A162" s="182"/>
    </row>
    <row r="163" spans="1:1" x14ac:dyDescent="0.2">
      <c r="A163" s="182"/>
    </row>
    <row r="164" spans="1:1" x14ac:dyDescent="0.2">
      <c r="A164" s="182"/>
    </row>
    <row r="165" spans="1:1" x14ac:dyDescent="0.2">
      <c r="A165" s="182"/>
    </row>
    <row r="166" spans="1:1" x14ac:dyDescent="0.2">
      <c r="A166" s="182"/>
    </row>
    <row r="167" spans="1:1" x14ac:dyDescent="0.2">
      <c r="A167" s="182"/>
    </row>
    <row r="168" spans="1:1" x14ac:dyDescent="0.2">
      <c r="A168" s="182"/>
    </row>
    <row r="169" spans="1:1" x14ac:dyDescent="0.2">
      <c r="A169" s="182"/>
    </row>
    <row r="170" spans="1:1" x14ac:dyDescent="0.2">
      <c r="A170" s="182"/>
    </row>
    <row r="171" spans="1:1" x14ac:dyDescent="0.2">
      <c r="A171" s="182"/>
    </row>
    <row r="172" spans="1:1" x14ac:dyDescent="0.2">
      <c r="A172" s="182"/>
    </row>
    <row r="173" spans="1:1" x14ac:dyDescent="0.2">
      <c r="A173" s="182"/>
    </row>
    <row r="174" spans="1:1" x14ac:dyDescent="0.2">
      <c r="A174" s="182"/>
    </row>
    <row r="175" spans="1:1" x14ac:dyDescent="0.2">
      <c r="A175" s="182"/>
    </row>
    <row r="176" spans="1:1" x14ac:dyDescent="0.2">
      <c r="A176" s="182"/>
    </row>
    <row r="177" spans="1:1" x14ac:dyDescent="0.2">
      <c r="A177" s="182"/>
    </row>
    <row r="178" spans="1:1" x14ac:dyDescent="0.2">
      <c r="A178" s="182"/>
    </row>
    <row r="179" spans="1:1" x14ac:dyDescent="0.2">
      <c r="A179" s="182"/>
    </row>
    <row r="180" spans="1:1" x14ac:dyDescent="0.2">
      <c r="A180" s="182"/>
    </row>
    <row r="181" spans="1:1" x14ac:dyDescent="0.2">
      <c r="A181" s="182"/>
    </row>
    <row r="182" spans="1:1" x14ac:dyDescent="0.2">
      <c r="A182" s="182"/>
    </row>
    <row r="183" spans="1:1" x14ac:dyDescent="0.2">
      <c r="A183" s="182"/>
    </row>
    <row r="184" spans="1:1" x14ac:dyDescent="0.2">
      <c r="A184" s="182"/>
    </row>
    <row r="185" spans="1:1" x14ac:dyDescent="0.2">
      <c r="A185" s="182"/>
    </row>
    <row r="186" spans="1:1" x14ac:dyDescent="0.2">
      <c r="A186" s="182"/>
    </row>
    <row r="187" spans="1:1" x14ac:dyDescent="0.2">
      <c r="A187" s="182"/>
    </row>
    <row r="188" spans="1:1" x14ac:dyDescent="0.2">
      <c r="A188" s="182"/>
    </row>
    <row r="189" spans="1:1" x14ac:dyDescent="0.2">
      <c r="A189" s="182"/>
    </row>
    <row r="190" spans="1:1" x14ac:dyDescent="0.2">
      <c r="A190" s="182"/>
    </row>
    <row r="191" spans="1:1" x14ac:dyDescent="0.2">
      <c r="A191" s="182"/>
    </row>
    <row r="192" spans="1:1" x14ac:dyDescent="0.2">
      <c r="A192" s="182"/>
    </row>
    <row r="193" spans="1:1" x14ac:dyDescent="0.2">
      <c r="A193" s="182"/>
    </row>
    <row r="194" spans="1:1" x14ac:dyDescent="0.2">
      <c r="A194" s="182"/>
    </row>
    <row r="195" spans="1:1" x14ac:dyDescent="0.2">
      <c r="A195" s="185"/>
    </row>
    <row r="196" spans="1:1" x14ac:dyDescent="0.2">
      <c r="A196" s="185"/>
    </row>
    <row r="197" spans="1:1" x14ac:dyDescent="0.2">
      <c r="A197" s="185"/>
    </row>
    <row r="198" spans="1:1" x14ac:dyDescent="0.2">
      <c r="A198" s="185"/>
    </row>
  </sheetData>
  <sortState ref="B4:Q15">
    <sortCondition descending="1" ref="Q4"/>
  </sortState>
  <mergeCells count="18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  <mergeCell ref="R2:R3"/>
  </mergeCells>
  <pageMargins left="0.75" right="0.75" top="1.39375" bottom="1.39375" header="0.51180555555555496" footer="0.51180555555555496"/>
  <pageSetup paperSize="9" scale="79" firstPageNumber="0" orientation="landscape" horizontalDpi="300" verticalDpi="30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58"/>
  <sheetViews>
    <sheetView zoomScaleNormal="100" workbookViewId="0">
      <selection activeCell="R14" sqref="R14"/>
    </sheetView>
  </sheetViews>
  <sheetFormatPr defaultRowHeight="14.25" x14ac:dyDescent="0.2"/>
  <cols>
    <col min="1" max="1" width="5" style="48" customWidth="1"/>
    <col min="2" max="2" width="24.125" style="47" customWidth="1"/>
    <col min="3" max="3" width="8" style="48" customWidth="1"/>
    <col min="4" max="4" width="20.875" style="102" customWidth="1"/>
    <col min="5" max="5" width="5.125" style="50" customWidth="1"/>
    <col min="6" max="6" width="4" style="50" customWidth="1"/>
    <col min="7" max="7" width="4.375" style="50" customWidth="1"/>
    <col min="8" max="8" width="4.875" style="102" customWidth="1"/>
    <col min="9" max="9" width="4.75" style="50" customWidth="1"/>
    <col min="10" max="10" width="4.875" style="50" customWidth="1"/>
    <col min="11" max="11" width="4.375" style="50" customWidth="1"/>
    <col min="12" max="12" width="4.25" style="50" customWidth="1"/>
    <col min="13" max="13" width="4.125" style="50" customWidth="1"/>
    <col min="14" max="14" width="4.5" style="50" customWidth="1"/>
    <col min="15" max="15" width="5.125" style="50" customWidth="1"/>
    <col min="16" max="16" width="13.375" style="51" customWidth="1"/>
    <col min="17" max="17" width="11.125" style="186" customWidth="1"/>
    <col min="18" max="18" width="8.625" style="48" customWidth="1"/>
    <col min="19" max="19" width="4.375" style="48" customWidth="1"/>
    <col min="20" max="20" width="4.625" style="48" customWidth="1"/>
    <col min="21" max="21" width="4.75" style="48" customWidth="1"/>
    <col min="22" max="22" width="4.375" style="48" customWidth="1"/>
    <col min="23" max="23" width="4.125" style="48" customWidth="1"/>
    <col min="24" max="1026" width="8" style="48" customWidth="1"/>
  </cols>
  <sheetData>
    <row r="1" spans="1:19" ht="93" customHeight="1" x14ac:dyDescent="0.25">
      <c r="A1" s="391" t="s">
        <v>479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47"/>
    </row>
    <row r="2" spans="1:19" ht="21.75" customHeight="1" x14ac:dyDescent="0.2">
      <c r="A2" s="386" t="s">
        <v>1</v>
      </c>
      <c r="B2" s="387" t="s">
        <v>2</v>
      </c>
      <c r="C2" s="388" t="s">
        <v>3</v>
      </c>
      <c r="D2" s="387" t="s">
        <v>4</v>
      </c>
      <c r="E2" s="389" t="s">
        <v>5</v>
      </c>
      <c r="F2" s="389" t="s">
        <v>6</v>
      </c>
      <c r="G2" s="389" t="s">
        <v>7</v>
      </c>
      <c r="H2" s="389" t="s">
        <v>8</v>
      </c>
      <c r="I2" s="389" t="s">
        <v>9</v>
      </c>
      <c r="J2" s="389" t="s">
        <v>10</v>
      </c>
      <c r="K2" s="389" t="s">
        <v>11</v>
      </c>
      <c r="L2" s="389" t="s">
        <v>12</v>
      </c>
      <c r="M2" s="389" t="s">
        <v>13</v>
      </c>
      <c r="N2" s="364"/>
      <c r="O2" s="404" t="s">
        <v>14</v>
      </c>
      <c r="P2" s="383" t="s">
        <v>406</v>
      </c>
      <c r="Q2" s="383" t="s">
        <v>16</v>
      </c>
      <c r="R2" s="383" t="s">
        <v>17</v>
      </c>
      <c r="S2" s="47"/>
    </row>
    <row r="3" spans="1:19" ht="63" customHeight="1" x14ac:dyDescent="0.2">
      <c r="A3" s="386"/>
      <c r="B3" s="387"/>
      <c r="C3" s="388"/>
      <c r="D3" s="387"/>
      <c r="E3" s="389"/>
      <c r="F3" s="389"/>
      <c r="G3" s="389"/>
      <c r="H3" s="389"/>
      <c r="I3" s="389"/>
      <c r="J3" s="389"/>
      <c r="K3" s="389"/>
      <c r="L3" s="389"/>
      <c r="M3" s="389"/>
      <c r="N3" s="369" t="s">
        <v>777</v>
      </c>
      <c r="O3" s="404"/>
      <c r="P3" s="383"/>
      <c r="Q3" s="383"/>
      <c r="R3" s="383"/>
      <c r="S3" s="47"/>
    </row>
    <row r="4" spans="1:19" ht="15" x14ac:dyDescent="0.25">
      <c r="A4" s="144">
        <v>1</v>
      </c>
      <c r="B4" s="121" t="s">
        <v>482</v>
      </c>
      <c r="C4" s="124">
        <v>2009</v>
      </c>
      <c r="D4" s="147" t="s">
        <v>14</v>
      </c>
      <c r="E4" s="105">
        <v>14</v>
      </c>
      <c r="F4" s="105"/>
      <c r="G4" s="105">
        <v>10</v>
      </c>
      <c r="H4" s="105"/>
      <c r="I4" s="105">
        <v>13</v>
      </c>
      <c r="J4" s="105">
        <v>15</v>
      </c>
      <c r="K4" s="105">
        <v>16</v>
      </c>
      <c r="L4" s="105">
        <v>12</v>
      </c>
      <c r="M4" s="105"/>
      <c r="N4" s="105">
        <v>16</v>
      </c>
      <c r="O4" s="105">
        <v>16</v>
      </c>
      <c r="P4" s="60">
        <f t="shared" ref="P4:P14" si="0">SUM(E4:O4)</f>
        <v>112</v>
      </c>
      <c r="Q4" s="12">
        <v>90</v>
      </c>
      <c r="R4" s="149"/>
      <c r="S4" s="47"/>
    </row>
    <row r="5" spans="1:19" ht="15" x14ac:dyDescent="0.25">
      <c r="A5" s="7">
        <v>2</v>
      </c>
      <c r="B5" s="54" t="s">
        <v>483</v>
      </c>
      <c r="C5" s="105">
        <v>2009</v>
      </c>
      <c r="D5" s="69" t="s">
        <v>148</v>
      </c>
      <c r="E5" s="106">
        <v>13</v>
      </c>
      <c r="F5" s="106">
        <v>13</v>
      </c>
      <c r="G5" s="105">
        <v>13</v>
      </c>
      <c r="H5" s="105">
        <v>12</v>
      </c>
      <c r="I5" s="105">
        <v>10</v>
      </c>
      <c r="J5" s="105"/>
      <c r="K5" s="105">
        <v>15</v>
      </c>
      <c r="L5" s="105">
        <v>10</v>
      </c>
      <c r="M5" s="105">
        <v>15</v>
      </c>
      <c r="N5" s="105"/>
      <c r="O5" s="105"/>
      <c r="P5" s="60">
        <f t="shared" si="0"/>
        <v>101</v>
      </c>
      <c r="Q5" s="18">
        <v>81</v>
      </c>
      <c r="R5" s="150"/>
      <c r="S5" s="47"/>
    </row>
    <row r="6" spans="1:19" ht="15" x14ac:dyDescent="0.25">
      <c r="A6" s="7">
        <v>3</v>
      </c>
      <c r="B6" s="54" t="s">
        <v>484</v>
      </c>
      <c r="C6" s="24">
        <v>2008</v>
      </c>
      <c r="D6" s="69" t="s">
        <v>485</v>
      </c>
      <c r="E6" s="106">
        <v>12</v>
      </c>
      <c r="F6" s="106">
        <v>12</v>
      </c>
      <c r="G6" s="106">
        <v>11</v>
      </c>
      <c r="H6" s="106">
        <v>8</v>
      </c>
      <c r="I6" s="106"/>
      <c r="J6" s="106">
        <v>12</v>
      </c>
      <c r="K6" s="106"/>
      <c r="L6" s="106">
        <v>11</v>
      </c>
      <c r="M6" s="106">
        <v>16</v>
      </c>
      <c r="N6" s="106">
        <v>14</v>
      </c>
      <c r="O6" s="106">
        <v>14</v>
      </c>
      <c r="P6" s="60">
        <f t="shared" si="0"/>
        <v>110</v>
      </c>
      <c r="Q6" s="18">
        <v>80</v>
      </c>
      <c r="R6" s="150"/>
      <c r="S6" s="47"/>
    </row>
    <row r="7" spans="1:19" ht="15" x14ac:dyDescent="0.25">
      <c r="A7" s="7">
        <v>4</v>
      </c>
      <c r="B7" s="151" t="s">
        <v>480</v>
      </c>
      <c r="C7" s="69">
        <v>2009</v>
      </c>
      <c r="D7" s="69" t="s">
        <v>22</v>
      </c>
      <c r="E7" s="160">
        <v>16</v>
      </c>
      <c r="F7" s="160">
        <v>15</v>
      </c>
      <c r="G7" s="160">
        <v>16</v>
      </c>
      <c r="H7" s="160">
        <v>16</v>
      </c>
      <c r="I7" s="160">
        <v>16</v>
      </c>
      <c r="J7" s="160"/>
      <c r="K7" s="160"/>
      <c r="L7" s="160"/>
      <c r="M7" s="160"/>
      <c r="N7" s="160"/>
      <c r="O7" s="160"/>
      <c r="P7" s="60">
        <f t="shared" si="0"/>
        <v>79</v>
      </c>
      <c r="Q7" s="18">
        <v>79</v>
      </c>
      <c r="R7" s="150"/>
      <c r="S7" s="47"/>
    </row>
    <row r="8" spans="1:19" ht="16.5" customHeight="1" x14ac:dyDescent="0.25">
      <c r="A8" s="7">
        <v>5</v>
      </c>
      <c r="B8" s="370" t="s">
        <v>486</v>
      </c>
      <c r="C8" s="371">
        <v>2009</v>
      </c>
      <c r="D8" s="188" t="s">
        <v>6</v>
      </c>
      <c r="E8" s="371">
        <v>11</v>
      </c>
      <c r="F8" s="371">
        <v>8</v>
      </c>
      <c r="G8" s="371">
        <v>4</v>
      </c>
      <c r="H8" s="371">
        <v>2</v>
      </c>
      <c r="I8" s="371">
        <v>4</v>
      </c>
      <c r="J8" s="371">
        <v>10</v>
      </c>
      <c r="K8" s="371">
        <v>11</v>
      </c>
      <c r="L8" s="371"/>
      <c r="M8" s="371"/>
      <c r="N8" s="371">
        <v>13</v>
      </c>
      <c r="O8" s="371"/>
      <c r="P8" s="60">
        <f t="shared" si="0"/>
        <v>63</v>
      </c>
      <c r="Q8" s="18">
        <v>57</v>
      </c>
      <c r="R8" s="150"/>
      <c r="S8" s="47"/>
    </row>
    <row r="9" spans="1:19" ht="16.5" customHeight="1" x14ac:dyDescent="0.25">
      <c r="A9" s="7">
        <v>6</v>
      </c>
      <c r="B9" s="54" t="s">
        <v>481</v>
      </c>
      <c r="C9" s="139">
        <v>2009</v>
      </c>
      <c r="D9" s="69" t="s">
        <v>6</v>
      </c>
      <c r="E9" s="139">
        <v>15</v>
      </c>
      <c r="F9" s="139">
        <v>14</v>
      </c>
      <c r="G9" s="139">
        <v>9</v>
      </c>
      <c r="H9" s="139">
        <v>7</v>
      </c>
      <c r="I9" s="139">
        <v>5</v>
      </c>
      <c r="J9" s="139"/>
      <c r="K9" s="139"/>
      <c r="L9" s="139"/>
      <c r="M9" s="139"/>
      <c r="N9" s="139"/>
      <c r="O9" s="139"/>
      <c r="P9" s="60">
        <f t="shared" si="0"/>
        <v>50</v>
      </c>
      <c r="Q9" s="18">
        <v>50</v>
      </c>
      <c r="R9" s="150"/>
      <c r="S9" s="47"/>
    </row>
    <row r="10" spans="1:19" ht="15" customHeight="1" x14ac:dyDescent="0.2">
      <c r="A10" s="7">
        <v>7</v>
      </c>
      <c r="B10" s="118" t="s">
        <v>487</v>
      </c>
      <c r="C10" s="9">
        <v>2009</v>
      </c>
      <c r="D10" s="146" t="s">
        <v>13</v>
      </c>
      <c r="E10" s="9">
        <v>10</v>
      </c>
      <c r="F10" s="9">
        <v>7</v>
      </c>
      <c r="G10" s="9"/>
      <c r="H10" s="9"/>
      <c r="I10" s="9">
        <v>2</v>
      </c>
      <c r="J10" s="9"/>
      <c r="K10" s="9"/>
      <c r="L10" s="9"/>
      <c r="M10" s="9">
        <v>13</v>
      </c>
      <c r="N10" s="124"/>
      <c r="O10" s="9">
        <v>15</v>
      </c>
      <c r="P10" s="60">
        <f t="shared" si="0"/>
        <v>47</v>
      </c>
      <c r="Q10" s="18">
        <v>47</v>
      </c>
      <c r="R10" s="169"/>
      <c r="S10" s="47"/>
    </row>
    <row r="11" spans="1:19" ht="15" x14ac:dyDescent="0.25">
      <c r="A11" s="7">
        <v>8</v>
      </c>
      <c r="B11" s="54" t="s">
        <v>488</v>
      </c>
      <c r="C11" s="105">
        <v>2009</v>
      </c>
      <c r="D11" s="69" t="s">
        <v>6</v>
      </c>
      <c r="E11" s="105">
        <v>9</v>
      </c>
      <c r="F11" s="105">
        <v>5</v>
      </c>
      <c r="G11" s="105">
        <v>7</v>
      </c>
      <c r="H11" s="105"/>
      <c r="I11" s="105">
        <v>11</v>
      </c>
      <c r="J11" s="105">
        <v>11</v>
      </c>
      <c r="K11" s="105"/>
      <c r="L11" s="105"/>
      <c r="M11" s="105"/>
      <c r="N11" s="105"/>
      <c r="O11" s="105"/>
      <c r="P11" s="60">
        <f t="shared" si="0"/>
        <v>43</v>
      </c>
      <c r="Q11" s="18">
        <v>43</v>
      </c>
      <c r="R11" s="169"/>
      <c r="S11" s="47"/>
    </row>
    <row r="12" spans="1:19" ht="15" x14ac:dyDescent="0.25">
      <c r="A12" s="7">
        <v>9</v>
      </c>
      <c r="B12" s="54" t="s">
        <v>511</v>
      </c>
      <c r="C12" s="105">
        <v>2009</v>
      </c>
      <c r="D12" s="106" t="s">
        <v>8</v>
      </c>
      <c r="E12" s="105"/>
      <c r="F12" s="105">
        <v>9</v>
      </c>
      <c r="G12" s="105"/>
      <c r="H12" s="105">
        <v>3</v>
      </c>
      <c r="I12" s="134"/>
      <c r="J12" s="134"/>
      <c r="K12" s="134">
        <v>14</v>
      </c>
      <c r="L12" s="134"/>
      <c r="M12" s="134"/>
      <c r="N12" s="134">
        <v>15</v>
      </c>
      <c r="O12" s="134"/>
      <c r="P12" s="293">
        <f t="shared" si="0"/>
        <v>41</v>
      </c>
      <c r="Q12" s="18">
        <v>41</v>
      </c>
      <c r="R12" s="169"/>
      <c r="S12" s="47"/>
    </row>
    <row r="13" spans="1:19" ht="15" x14ac:dyDescent="0.25">
      <c r="A13" s="7">
        <v>10</v>
      </c>
      <c r="B13" s="54" t="s">
        <v>489</v>
      </c>
      <c r="C13" s="139">
        <v>2008</v>
      </c>
      <c r="D13" s="69" t="s">
        <v>6</v>
      </c>
      <c r="E13" s="139">
        <v>8</v>
      </c>
      <c r="F13" s="139">
        <v>6</v>
      </c>
      <c r="G13" s="139">
        <v>2</v>
      </c>
      <c r="H13" s="139"/>
      <c r="I13" s="139">
        <v>3</v>
      </c>
      <c r="J13" s="139">
        <v>7</v>
      </c>
      <c r="K13" s="139">
        <v>6</v>
      </c>
      <c r="L13" s="139"/>
      <c r="M13" s="139">
        <v>7</v>
      </c>
      <c r="N13" s="139"/>
      <c r="O13" s="139"/>
      <c r="P13" s="60">
        <f t="shared" si="0"/>
        <v>39</v>
      </c>
      <c r="Q13" s="380">
        <v>37</v>
      </c>
      <c r="R13" s="169"/>
      <c r="S13" s="47"/>
    </row>
    <row r="14" spans="1:19" ht="15" x14ac:dyDescent="0.2">
      <c r="A14" s="7">
        <v>11</v>
      </c>
      <c r="B14" s="245" t="s">
        <v>497</v>
      </c>
      <c r="C14" s="124"/>
      <c r="D14" s="69" t="s">
        <v>135</v>
      </c>
      <c r="E14" s="124"/>
      <c r="F14" s="124"/>
      <c r="G14" s="124"/>
      <c r="H14" s="124">
        <v>14</v>
      </c>
      <c r="I14" s="124">
        <v>15</v>
      </c>
      <c r="J14" s="124">
        <v>16</v>
      </c>
      <c r="K14" s="124"/>
      <c r="L14" s="124"/>
      <c r="M14" s="124"/>
      <c r="N14" s="124"/>
      <c r="O14" s="124"/>
      <c r="P14" s="60">
        <f t="shared" si="0"/>
        <v>45</v>
      </c>
      <c r="Q14" s="379"/>
      <c r="R14" s="169"/>
      <c r="S14" s="47"/>
    </row>
    <row r="15" spans="1:19" ht="15" x14ac:dyDescent="0.25">
      <c r="A15" s="7">
        <v>12</v>
      </c>
      <c r="B15" s="54" t="s">
        <v>500</v>
      </c>
      <c r="C15" s="106"/>
      <c r="D15" s="69" t="s">
        <v>135</v>
      </c>
      <c r="E15" s="106"/>
      <c r="F15" s="106"/>
      <c r="G15" s="106"/>
      <c r="H15" s="106">
        <v>10</v>
      </c>
      <c r="I15" s="106">
        <v>9</v>
      </c>
      <c r="J15" s="106">
        <v>14</v>
      </c>
      <c r="K15" s="106"/>
      <c r="L15" s="106"/>
      <c r="M15" s="106"/>
      <c r="N15" s="106"/>
      <c r="O15" s="106"/>
      <c r="P15" s="60">
        <f t="shared" ref="P15:P20" si="1">SUM(E15:O15)</f>
        <v>33</v>
      </c>
      <c r="Q15" s="140"/>
      <c r="R15" s="169"/>
      <c r="S15" s="47"/>
    </row>
    <row r="16" spans="1:19" ht="18" customHeight="1" x14ac:dyDescent="0.2">
      <c r="A16" s="7">
        <v>13</v>
      </c>
      <c r="B16" s="123" t="s">
        <v>498</v>
      </c>
      <c r="C16" s="111"/>
      <c r="D16" s="69" t="s">
        <v>135</v>
      </c>
      <c r="E16" s="111"/>
      <c r="F16" s="111"/>
      <c r="G16" s="111"/>
      <c r="H16" s="111">
        <v>9</v>
      </c>
      <c r="I16" s="111">
        <v>14</v>
      </c>
      <c r="J16" s="111">
        <v>9</v>
      </c>
      <c r="K16" s="111"/>
      <c r="L16" s="111"/>
      <c r="M16" s="111"/>
      <c r="N16" s="111"/>
      <c r="O16" s="111"/>
      <c r="P16" s="60">
        <f t="shared" si="1"/>
        <v>32</v>
      </c>
      <c r="Q16" s="189"/>
      <c r="R16" s="169"/>
      <c r="S16" s="47"/>
    </row>
    <row r="17" spans="1:19" ht="30" x14ac:dyDescent="0.25">
      <c r="A17" s="7">
        <v>14</v>
      </c>
      <c r="B17" s="54" t="s">
        <v>507</v>
      </c>
      <c r="C17" s="106">
        <v>2008</v>
      </c>
      <c r="D17" s="106" t="s">
        <v>7</v>
      </c>
      <c r="E17" s="106"/>
      <c r="F17" s="106"/>
      <c r="G17" s="106">
        <v>15</v>
      </c>
      <c r="H17" s="106">
        <v>11</v>
      </c>
      <c r="I17" s="133"/>
      <c r="J17" s="133"/>
      <c r="K17" s="133"/>
      <c r="L17" s="133"/>
      <c r="M17" s="133"/>
      <c r="N17" s="133"/>
      <c r="O17" s="133"/>
      <c r="P17" s="293">
        <f t="shared" si="1"/>
        <v>26</v>
      </c>
      <c r="Q17" s="189"/>
      <c r="R17" s="169"/>
      <c r="S17" s="47"/>
    </row>
    <row r="18" spans="1:19" ht="15" x14ac:dyDescent="0.25">
      <c r="A18" s="7">
        <v>15</v>
      </c>
      <c r="B18" s="54" t="s">
        <v>499</v>
      </c>
      <c r="C18" s="21"/>
      <c r="D18" s="69" t="s">
        <v>135</v>
      </c>
      <c r="E18" s="105"/>
      <c r="F18" s="105"/>
      <c r="G18" s="105"/>
      <c r="H18" s="105"/>
      <c r="I18" s="105">
        <v>12</v>
      </c>
      <c r="J18" s="105">
        <v>13</v>
      </c>
      <c r="K18" s="105"/>
      <c r="L18" s="105"/>
      <c r="M18" s="105"/>
      <c r="N18" s="105"/>
      <c r="O18" s="105"/>
      <c r="P18" s="60">
        <f t="shared" si="1"/>
        <v>25</v>
      </c>
      <c r="Q18" s="189"/>
      <c r="R18" s="169"/>
      <c r="S18" s="47"/>
    </row>
    <row r="19" spans="1:19" ht="15" x14ac:dyDescent="0.25">
      <c r="A19" s="7">
        <v>16</v>
      </c>
      <c r="B19" s="54" t="s">
        <v>518</v>
      </c>
      <c r="C19" s="106"/>
      <c r="D19" s="106" t="s">
        <v>72</v>
      </c>
      <c r="E19" s="106"/>
      <c r="F19" s="106"/>
      <c r="G19" s="106">
        <v>12</v>
      </c>
      <c r="H19" s="106"/>
      <c r="I19" s="106"/>
      <c r="J19" s="106"/>
      <c r="K19" s="106">
        <v>13</v>
      </c>
      <c r="L19" s="106"/>
      <c r="M19" s="106"/>
      <c r="N19" s="106"/>
      <c r="O19" s="106"/>
      <c r="P19" s="296">
        <f t="shared" si="1"/>
        <v>25</v>
      </c>
      <c r="Q19" s="189"/>
      <c r="R19" s="169"/>
      <c r="S19" s="47"/>
    </row>
    <row r="20" spans="1:19" ht="15" x14ac:dyDescent="0.25">
      <c r="A20" s="7">
        <v>17</v>
      </c>
      <c r="B20" s="119" t="s">
        <v>513</v>
      </c>
      <c r="C20" s="105">
        <v>2009</v>
      </c>
      <c r="D20" s="106" t="s">
        <v>35</v>
      </c>
      <c r="E20" s="119"/>
      <c r="F20" s="106">
        <v>11</v>
      </c>
      <c r="G20" s="134">
        <v>5</v>
      </c>
      <c r="H20" s="134"/>
      <c r="I20" s="134"/>
      <c r="J20" s="134">
        <v>6</v>
      </c>
      <c r="K20" s="134"/>
      <c r="L20" s="134"/>
      <c r="M20" s="134"/>
      <c r="N20" s="134"/>
      <c r="O20" s="134"/>
      <c r="P20" s="293">
        <f t="shared" si="1"/>
        <v>22</v>
      </c>
      <c r="Q20" s="189"/>
      <c r="R20" s="169"/>
      <c r="S20" s="47"/>
    </row>
    <row r="21" spans="1:19" ht="15" x14ac:dyDescent="0.25">
      <c r="A21" s="7">
        <v>18</v>
      </c>
      <c r="B21" s="303" t="s">
        <v>520</v>
      </c>
      <c r="C21" s="130"/>
      <c r="D21" s="130" t="s">
        <v>22</v>
      </c>
      <c r="E21" s="130"/>
      <c r="F21" s="130"/>
      <c r="G21" s="130"/>
      <c r="H21" s="130"/>
      <c r="I21" s="130"/>
      <c r="J21" s="130"/>
      <c r="K21" s="130">
        <v>8</v>
      </c>
      <c r="L21" s="130"/>
      <c r="M21" s="130">
        <v>14</v>
      </c>
      <c r="N21" s="130"/>
      <c r="O21" s="130"/>
      <c r="P21" s="306">
        <f>SUM(J21:O21)</f>
        <v>22</v>
      </c>
      <c r="Q21" s="189"/>
      <c r="R21" s="169"/>
      <c r="S21" s="47"/>
    </row>
    <row r="22" spans="1:19" ht="15" x14ac:dyDescent="0.25">
      <c r="A22" s="7">
        <v>19</v>
      </c>
      <c r="B22" s="303" t="s">
        <v>243</v>
      </c>
      <c r="C22" s="128"/>
      <c r="D22" s="130" t="s">
        <v>22</v>
      </c>
      <c r="E22" s="128"/>
      <c r="F22" s="128"/>
      <c r="G22" s="128"/>
      <c r="H22" s="128"/>
      <c r="I22" s="128"/>
      <c r="J22" s="128"/>
      <c r="K22" s="128">
        <v>10</v>
      </c>
      <c r="L22" s="128"/>
      <c r="M22" s="128">
        <v>12</v>
      </c>
      <c r="N22" s="128"/>
      <c r="O22" s="128"/>
      <c r="P22" s="307">
        <f>SUM(J22:O22)</f>
        <v>22</v>
      </c>
      <c r="Q22" s="189"/>
      <c r="R22" s="169"/>
      <c r="S22" s="47"/>
    </row>
    <row r="23" spans="1:19" ht="15" x14ac:dyDescent="0.25">
      <c r="A23" s="7">
        <v>20</v>
      </c>
      <c r="B23" s="54" t="s">
        <v>519</v>
      </c>
      <c r="C23" s="105"/>
      <c r="D23" s="106" t="s">
        <v>88</v>
      </c>
      <c r="E23" s="105"/>
      <c r="F23" s="105"/>
      <c r="G23" s="105">
        <v>8</v>
      </c>
      <c r="H23" s="105"/>
      <c r="I23" s="105"/>
      <c r="J23" s="105"/>
      <c r="K23" s="105"/>
      <c r="L23" s="105">
        <v>14</v>
      </c>
      <c r="M23" s="105"/>
      <c r="N23" s="105"/>
      <c r="O23" s="105"/>
      <c r="P23" s="296">
        <f>SUM(E23:O23)</f>
        <v>22</v>
      </c>
      <c r="Q23" s="189"/>
      <c r="R23" s="169"/>
      <c r="S23" s="47"/>
    </row>
    <row r="24" spans="1:19" ht="15" x14ac:dyDescent="0.25">
      <c r="A24" s="7">
        <v>21</v>
      </c>
      <c r="B24" s="121" t="s">
        <v>490</v>
      </c>
      <c r="C24" s="124">
        <v>2009</v>
      </c>
      <c r="D24" s="147" t="s">
        <v>8</v>
      </c>
      <c r="E24" s="105">
        <v>7</v>
      </c>
      <c r="F24" s="105">
        <v>4</v>
      </c>
      <c r="G24" s="105">
        <v>3</v>
      </c>
      <c r="H24" s="105">
        <v>1</v>
      </c>
      <c r="I24" s="105">
        <v>6</v>
      </c>
      <c r="J24" s="105"/>
      <c r="K24" s="105"/>
      <c r="L24" s="105"/>
      <c r="M24" s="105"/>
      <c r="N24" s="105"/>
      <c r="O24" s="105"/>
      <c r="P24" s="60">
        <f>SUM(E24:O24)</f>
        <v>21</v>
      </c>
      <c r="Q24" s="189"/>
      <c r="R24" s="169"/>
      <c r="S24" s="47"/>
    </row>
    <row r="25" spans="1:19" ht="17.25" customHeight="1" x14ac:dyDescent="0.25">
      <c r="A25" s="7">
        <v>22</v>
      </c>
      <c r="B25" s="54" t="s">
        <v>501</v>
      </c>
      <c r="C25" s="106"/>
      <c r="D25" s="111" t="s">
        <v>13</v>
      </c>
      <c r="E25" s="106"/>
      <c r="F25" s="106"/>
      <c r="G25" s="106"/>
      <c r="H25" s="106"/>
      <c r="I25" s="106">
        <v>8</v>
      </c>
      <c r="J25" s="106"/>
      <c r="K25" s="106"/>
      <c r="L25" s="106"/>
      <c r="M25" s="106">
        <v>11</v>
      </c>
      <c r="N25" s="106"/>
      <c r="O25" s="106"/>
      <c r="P25" s="60">
        <f>SUM(E25:O25)</f>
        <v>19</v>
      </c>
      <c r="Q25" s="189"/>
      <c r="R25" s="169"/>
      <c r="S25" s="47"/>
    </row>
    <row r="26" spans="1:19" ht="15" x14ac:dyDescent="0.25">
      <c r="A26" s="7">
        <v>23</v>
      </c>
      <c r="B26" s="119" t="s">
        <v>514</v>
      </c>
      <c r="C26" s="106">
        <v>2009</v>
      </c>
      <c r="D26" s="106" t="s">
        <v>72</v>
      </c>
      <c r="E26" s="119"/>
      <c r="F26" s="106">
        <v>3</v>
      </c>
      <c r="G26" s="133">
        <v>6</v>
      </c>
      <c r="H26" s="133"/>
      <c r="I26" s="133"/>
      <c r="J26" s="133"/>
      <c r="K26" s="133">
        <v>9</v>
      </c>
      <c r="L26" s="133"/>
      <c r="M26" s="133"/>
      <c r="N26" s="133"/>
      <c r="O26" s="133"/>
      <c r="P26" s="293">
        <f>SUM(E26:O26)</f>
        <v>18</v>
      </c>
      <c r="Q26" s="189"/>
      <c r="R26" s="169"/>
      <c r="S26" s="47"/>
    </row>
    <row r="27" spans="1:19" ht="15.75" x14ac:dyDescent="0.25">
      <c r="A27" s="7">
        <v>24</v>
      </c>
      <c r="B27" s="194" t="s">
        <v>512</v>
      </c>
      <c r="C27" s="195">
        <v>2008</v>
      </c>
      <c r="D27" s="195" t="s">
        <v>236</v>
      </c>
      <c r="E27" s="119"/>
      <c r="F27" s="195">
        <v>16</v>
      </c>
      <c r="G27" s="133"/>
      <c r="H27" s="133"/>
      <c r="I27" s="133"/>
      <c r="J27" s="133"/>
      <c r="K27" s="133"/>
      <c r="L27" s="133"/>
      <c r="M27" s="133"/>
      <c r="N27" s="133"/>
      <c r="O27" s="133"/>
      <c r="P27" s="293">
        <f>SUM(E27:O27)</f>
        <v>16</v>
      </c>
      <c r="Q27" s="191"/>
      <c r="R27" s="169"/>
      <c r="S27" s="47"/>
    </row>
    <row r="28" spans="1:19" ht="15" x14ac:dyDescent="0.25">
      <c r="A28" s="7">
        <v>25</v>
      </c>
      <c r="B28" s="303" t="s">
        <v>753</v>
      </c>
      <c r="C28" s="128"/>
      <c r="D28" s="130" t="s">
        <v>88</v>
      </c>
      <c r="E28" s="128"/>
      <c r="F28" s="128"/>
      <c r="G28" s="128"/>
      <c r="H28" s="128"/>
      <c r="I28" s="128"/>
      <c r="J28" s="128"/>
      <c r="K28" s="128"/>
      <c r="L28" s="128">
        <v>16</v>
      </c>
      <c r="M28" s="128"/>
      <c r="N28" s="128"/>
      <c r="O28" s="128"/>
      <c r="P28" s="307">
        <f>SUM(L28:O28)</f>
        <v>16</v>
      </c>
      <c r="Q28" s="191"/>
      <c r="R28" s="169"/>
      <c r="S28" s="47"/>
    </row>
    <row r="29" spans="1:19" ht="15" x14ac:dyDescent="0.25">
      <c r="A29" s="7">
        <v>26</v>
      </c>
      <c r="B29" s="54" t="s">
        <v>504</v>
      </c>
      <c r="C29" s="106">
        <v>2009</v>
      </c>
      <c r="D29" s="106" t="s">
        <v>505</v>
      </c>
      <c r="E29" s="106"/>
      <c r="F29" s="106"/>
      <c r="G29" s="106"/>
      <c r="H29" s="106">
        <v>15</v>
      </c>
      <c r="I29" s="133"/>
      <c r="J29" s="133"/>
      <c r="K29" s="133"/>
      <c r="L29" s="133"/>
      <c r="M29" s="133"/>
      <c r="N29" s="133"/>
      <c r="O29" s="133"/>
      <c r="P29" s="294">
        <f>SUM(E29:O29)</f>
        <v>15</v>
      </c>
      <c r="Q29" s="191"/>
      <c r="R29" s="169"/>
      <c r="S29" s="47"/>
    </row>
    <row r="30" spans="1:19" ht="15" x14ac:dyDescent="0.25">
      <c r="A30" s="7">
        <v>27</v>
      </c>
      <c r="B30" s="54" t="s">
        <v>510</v>
      </c>
      <c r="C30" s="105">
        <v>2009</v>
      </c>
      <c r="D30" s="105" t="s">
        <v>7</v>
      </c>
      <c r="E30" s="105"/>
      <c r="F30" s="105">
        <v>10</v>
      </c>
      <c r="G30" s="105">
        <v>1</v>
      </c>
      <c r="H30" s="105">
        <v>4</v>
      </c>
      <c r="I30" s="134"/>
      <c r="J30" s="134"/>
      <c r="K30" s="134"/>
      <c r="L30" s="134"/>
      <c r="M30" s="134"/>
      <c r="N30" s="134"/>
      <c r="O30" s="134"/>
      <c r="P30" s="294">
        <f>SUM(E30:O30)</f>
        <v>15</v>
      </c>
      <c r="Q30" s="191"/>
      <c r="R30" s="169"/>
      <c r="S30" s="47"/>
    </row>
    <row r="31" spans="1:19" ht="15" x14ac:dyDescent="0.25">
      <c r="A31" s="7">
        <v>28</v>
      </c>
      <c r="B31" s="303" t="s">
        <v>754</v>
      </c>
      <c r="C31" s="130"/>
      <c r="D31" s="130" t="s">
        <v>88</v>
      </c>
      <c r="E31" s="130"/>
      <c r="F31" s="130"/>
      <c r="G31" s="130"/>
      <c r="H31" s="130"/>
      <c r="I31" s="130"/>
      <c r="J31" s="130"/>
      <c r="K31" s="130"/>
      <c r="L31" s="130">
        <v>15</v>
      </c>
      <c r="M31" s="130"/>
      <c r="N31" s="130"/>
      <c r="O31" s="130"/>
      <c r="P31" s="308">
        <f>SUM(L31:O31)</f>
        <v>15</v>
      </c>
      <c r="Q31" s="191"/>
      <c r="R31" s="169"/>
      <c r="S31" s="47"/>
    </row>
    <row r="32" spans="1:19" ht="15" x14ac:dyDescent="0.25">
      <c r="A32" s="7">
        <v>29</v>
      </c>
      <c r="B32" s="54" t="s">
        <v>516</v>
      </c>
      <c r="C32" s="105"/>
      <c r="D32" s="106" t="s">
        <v>517</v>
      </c>
      <c r="E32" s="106"/>
      <c r="F32" s="106"/>
      <c r="G32" s="105">
        <v>14</v>
      </c>
      <c r="H32" s="105"/>
      <c r="I32" s="105"/>
      <c r="J32" s="105"/>
      <c r="K32" s="105"/>
      <c r="L32" s="105"/>
      <c r="M32" s="105"/>
      <c r="N32" s="105"/>
      <c r="O32" s="105"/>
      <c r="P32" s="295">
        <f>SUM(E32:O32)</f>
        <v>14</v>
      </c>
      <c r="Q32" s="191"/>
      <c r="R32" s="169"/>
      <c r="S32" s="47"/>
    </row>
    <row r="33" spans="1:19" ht="15" x14ac:dyDescent="0.25">
      <c r="A33" s="7">
        <v>30</v>
      </c>
      <c r="B33" s="54" t="s">
        <v>506</v>
      </c>
      <c r="C33" s="105">
        <v>2009</v>
      </c>
      <c r="D33" s="106" t="s">
        <v>50</v>
      </c>
      <c r="E33" s="105"/>
      <c r="F33" s="105"/>
      <c r="G33" s="105"/>
      <c r="H33" s="105">
        <v>13</v>
      </c>
      <c r="I33" s="134"/>
      <c r="J33" s="134"/>
      <c r="K33" s="134"/>
      <c r="L33" s="134"/>
      <c r="M33" s="134"/>
      <c r="N33" s="134"/>
      <c r="O33" s="134"/>
      <c r="P33" s="192">
        <f>SUM(E33:O33)</f>
        <v>13</v>
      </c>
      <c r="Q33" s="191"/>
      <c r="R33" s="169"/>
      <c r="S33" s="47"/>
    </row>
    <row r="34" spans="1:19" ht="16.5" customHeight="1" x14ac:dyDescent="0.25">
      <c r="A34" s="7">
        <v>31</v>
      </c>
      <c r="B34" s="54" t="s">
        <v>509</v>
      </c>
      <c r="C34" s="21">
        <v>2009</v>
      </c>
      <c r="D34" s="32" t="s">
        <v>7</v>
      </c>
      <c r="E34" s="21"/>
      <c r="F34" s="21"/>
      <c r="G34" s="21"/>
      <c r="H34" s="21">
        <v>5</v>
      </c>
      <c r="I34" s="134"/>
      <c r="J34" s="134"/>
      <c r="K34" s="134"/>
      <c r="L34" s="134">
        <v>8</v>
      </c>
      <c r="M34" s="134"/>
      <c r="N34" s="134"/>
      <c r="O34" s="134"/>
      <c r="P34" s="192">
        <f>SUM(E34:O34)</f>
        <v>13</v>
      </c>
      <c r="Q34" s="191"/>
      <c r="R34" s="169"/>
      <c r="S34" s="47"/>
    </row>
    <row r="35" spans="1:19" ht="15" x14ac:dyDescent="0.25">
      <c r="A35" s="7">
        <v>32</v>
      </c>
      <c r="B35" s="303" t="s">
        <v>755</v>
      </c>
      <c r="C35" s="128"/>
      <c r="D35" s="130" t="s">
        <v>256</v>
      </c>
      <c r="E35" s="128"/>
      <c r="F35" s="128"/>
      <c r="G35" s="128"/>
      <c r="H35" s="128"/>
      <c r="I35" s="128"/>
      <c r="J35" s="128"/>
      <c r="K35" s="128"/>
      <c r="L35" s="128">
        <v>13</v>
      </c>
      <c r="M35" s="128"/>
      <c r="N35" s="128"/>
      <c r="O35" s="128"/>
      <c r="P35" s="304">
        <f>SUM(L35:O35)</f>
        <v>13</v>
      </c>
      <c r="Q35" s="191"/>
      <c r="R35" s="169"/>
      <c r="S35" s="47"/>
    </row>
    <row r="36" spans="1:19" ht="15" x14ac:dyDescent="0.25">
      <c r="A36" s="7">
        <v>33</v>
      </c>
      <c r="B36" s="303" t="s">
        <v>730</v>
      </c>
      <c r="C36" s="128">
        <v>2009</v>
      </c>
      <c r="D36" s="130" t="s">
        <v>204</v>
      </c>
      <c r="E36" s="128"/>
      <c r="F36" s="128"/>
      <c r="G36" s="128"/>
      <c r="H36" s="128"/>
      <c r="I36" s="128"/>
      <c r="J36" s="128"/>
      <c r="K36" s="128">
        <v>12</v>
      </c>
      <c r="L36" s="128"/>
      <c r="M36" s="128"/>
      <c r="N36" s="128"/>
      <c r="O36" s="128"/>
      <c r="P36" s="304">
        <f>SUM(K36:O36)</f>
        <v>12</v>
      </c>
      <c r="Q36" s="191"/>
      <c r="R36" s="169"/>
      <c r="S36" s="47"/>
    </row>
    <row r="37" spans="1:19" ht="15.75" customHeight="1" x14ac:dyDescent="0.25">
      <c r="A37" s="7">
        <v>34</v>
      </c>
      <c r="B37" s="303" t="s">
        <v>390</v>
      </c>
      <c r="C37" s="130"/>
      <c r="D37" s="130" t="s">
        <v>13</v>
      </c>
      <c r="E37" s="130"/>
      <c r="F37" s="130"/>
      <c r="G37" s="130"/>
      <c r="H37" s="130"/>
      <c r="I37" s="130"/>
      <c r="J37" s="130"/>
      <c r="K37" s="130"/>
      <c r="L37" s="130"/>
      <c r="M37" s="130">
        <v>10</v>
      </c>
      <c r="N37" s="130"/>
      <c r="O37" s="130"/>
      <c r="P37" s="304">
        <f>SUM(J37:O37)</f>
        <v>10</v>
      </c>
      <c r="Q37" s="191"/>
      <c r="R37" s="169"/>
      <c r="S37" s="47"/>
    </row>
    <row r="38" spans="1:19" ht="15" x14ac:dyDescent="0.25">
      <c r="A38" s="7">
        <v>35</v>
      </c>
      <c r="B38" s="303" t="s">
        <v>521</v>
      </c>
      <c r="C38" s="130"/>
      <c r="D38" s="130" t="s">
        <v>13</v>
      </c>
      <c r="E38" s="130"/>
      <c r="F38" s="130"/>
      <c r="G38" s="130"/>
      <c r="H38" s="130"/>
      <c r="I38" s="130"/>
      <c r="J38" s="130"/>
      <c r="K38" s="130"/>
      <c r="L38" s="130"/>
      <c r="M38" s="130">
        <v>9</v>
      </c>
      <c r="N38" s="130"/>
      <c r="O38" s="130"/>
      <c r="P38" s="304">
        <f>SUM(J38:O38)</f>
        <v>9</v>
      </c>
      <c r="Q38" s="191"/>
      <c r="R38" s="169"/>
      <c r="S38" s="47"/>
    </row>
    <row r="39" spans="1:19" ht="15.75" customHeight="1" x14ac:dyDescent="0.25">
      <c r="A39" s="7">
        <v>36</v>
      </c>
      <c r="B39" s="303" t="s">
        <v>756</v>
      </c>
      <c r="C39" s="128"/>
      <c r="D39" s="130" t="s">
        <v>256</v>
      </c>
      <c r="E39" s="128"/>
      <c r="F39" s="128"/>
      <c r="G39" s="128"/>
      <c r="H39" s="128"/>
      <c r="I39" s="128"/>
      <c r="J39" s="128"/>
      <c r="K39" s="128"/>
      <c r="L39" s="128">
        <v>9</v>
      </c>
      <c r="M39" s="128"/>
      <c r="N39" s="128"/>
      <c r="O39" s="128"/>
      <c r="P39" s="304">
        <f>SUM(L39:O39)</f>
        <v>9</v>
      </c>
      <c r="Q39" s="191"/>
      <c r="R39" s="193"/>
    </row>
    <row r="40" spans="1:19" ht="15" x14ac:dyDescent="0.25">
      <c r="A40" s="7">
        <v>37</v>
      </c>
      <c r="B40" s="303" t="s">
        <v>522</v>
      </c>
      <c r="C40" s="128"/>
      <c r="D40" s="130" t="s">
        <v>13</v>
      </c>
      <c r="E40" s="128"/>
      <c r="F40" s="128"/>
      <c r="G40" s="128"/>
      <c r="H40" s="128"/>
      <c r="I40" s="128"/>
      <c r="J40" s="128"/>
      <c r="K40" s="128"/>
      <c r="L40" s="128"/>
      <c r="M40" s="128">
        <v>8</v>
      </c>
      <c r="N40" s="128"/>
      <c r="O40" s="128"/>
      <c r="P40" s="304">
        <f>SUM(J40:O40)</f>
        <v>8</v>
      </c>
      <c r="Q40" s="191"/>
      <c r="R40" s="193"/>
    </row>
    <row r="41" spans="1:19" ht="15" x14ac:dyDescent="0.25">
      <c r="A41" s="7">
        <v>38</v>
      </c>
      <c r="B41" s="303" t="s">
        <v>523</v>
      </c>
      <c r="C41" s="130"/>
      <c r="D41" s="130" t="s">
        <v>8</v>
      </c>
      <c r="E41" s="130"/>
      <c r="F41" s="130"/>
      <c r="G41" s="130"/>
      <c r="H41" s="130"/>
      <c r="I41" s="130"/>
      <c r="J41" s="130">
        <v>8</v>
      </c>
      <c r="K41" s="130"/>
      <c r="L41" s="130"/>
      <c r="M41" s="130"/>
      <c r="N41" s="130"/>
      <c r="O41" s="130"/>
      <c r="P41" s="304">
        <f>SUM(J41:O41)</f>
        <v>8</v>
      </c>
      <c r="Q41" s="191"/>
      <c r="R41" s="193"/>
    </row>
    <row r="42" spans="1:19" ht="14.25" customHeight="1" x14ac:dyDescent="0.25">
      <c r="A42" s="7">
        <v>48</v>
      </c>
      <c r="B42" s="54" t="s">
        <v>502</v>
      </c>
      <c r="C42" s="106"/>
      <c r="D42" s="106" t="s">
        <v>7</v>
      </c>
      <c r="E42" s="106"/>
      <c r="F42" s="106"/>
      <c r="G42" s="106"/>
      <c r="H42" s="106"/>
      <c r="I42" s="106">
        <v>7</v>
      </c>
      <c r="J42" s="133"/>
      <c r="K42" s="133"/>
      <c r="L42" s="133"/>
      <c r="M42" s="133"/>
      <c r="N42" s="133"/>
      <c r="O42" s="133"/>
      <c r="P42" s="192">
        <f>SUM(E42:O42)</f>
        <v>7</v>
      </c>
      <c r="R42" s="193"/>
    </row>
    <row r="43" spans="1:19" ht="15" x14ac:dyDescent="0.25">
      <c r="A43" s="7">
        <v>49</v>
      </c>
      <c r="B43" s="303" t="s">
        <v>731</v>
      </c>
      <c r="C43" s="130">
        <v>2009</v>
      </c>
      <c r="D43" s="130" t="s">
        <v>72</v>
      </c>
      <c r="E43" s="130"/>
      <c r="F43" s="130"/>
      <c r="G43" s="130"/>
      <c r="H43" s="130"/>
      <c r="I43" s="130"/>
      <c r="J43" s="130"/>
      <c r="K43" s="130">
        <v>7</v>
      </c>
      <c r="L43" s="130"/>
      <c r="M43" s="130"/>
      <c r="N43" s="130"/>
      <c r="O43" s="130"/>
      <c r="P43" s="304">
        <f>SUM(K43:O43)</f>
        <v>7</v>
      </c>
      <c r="R43" s="193"/>
    </row>
    <row r="44" spans="1:19" ht="15" x14ac:dyDescent="0.25">
      <c r="A44" s="187">
        <v>50</v>
      </c>
      <c r="B44" s="303" t="s">
        <v>757</v>
      </c>
      <c r="C44" s="130"/>
      <c r="D44" s="130" t="s">
        <v>12</v>
      </c>
      <c r="E44" s="130"/>
      <c r="F44" s="130"/>
      <c r="G44" s="130"/>
      <c r="H44" s="130"/>
      <c r="I44" s="130"/>
      <c r="J44" s="130"/>
      <c r="K44" s="130"/>
      <c r="L44" s="130">
        <v>7</v>
      </c>
      <c r="M44" s="130"/>
      <c r="N44" s="130"/>
      <c r="O44" s="130"/>
      <c r="P44" s="304">
        <f>SUM(L44:O44)</f>
        <v>7</v>
      </c>
      <c r="R44" s="193"/>
    </row>
    <row r="45" spans="1:19" ht="15" x14ac:dyDescent="0.25">
      <c r="A45" s="7">
        <v>51</v>
      </c>
      <c r="B45" s="121" t="s">
        <v>491</v>
      </c>
      <c r="C45" s="105">
        <v>2009</v>
      </c>
      <c r="D45" s="147" t="s">
        <v>11</v>
      </c>
      <c r="E45" s="105">
        <v>6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25">
        <f>SUM(E45:O45)</f>
        <v>6</v>
      </c>
      <c r="R45" s="193"/>
    </row>
    <row r="46" spans="1:19" ht="15" x14ac:dyDescent="0.25">
      <c r="A46" s="7">
        <v>52</v>
      </c>
      <c r="B46" s="54" t="s">
        <v>508</v>
      </c>
      <c r="C46" s="106">
        <v>2008</v>
      </c>
      <c r="D46" s="106" t="s">
        <v>22</v>
      </c>
      <c r="E46" s="106"/>
      <c r="F46" s="106"/>
      <c r="G46" s="106"/>
      <c r="H46" s="106">
        <v>6</v>
      </c>
      <c r="I46" s="133"/>
      <c r="J46" s="133"/>
      <c r="K46" s="133"/>
      <c r="L46" s="133"/>
      <c r="M46" s="133"/>
      <c r="N46" s="133"/>
      <c r="O46" s="133"/>
      <c r="P46" s="192">
        <f>SUM(E46:O46)</f>
        <v>6</v>
      </c>
      <c r="R46" s="193"/>
    </row>
    <row r="47" spans="1:19" ht="15" x14ac:dyDescent="0.25">
      <c r="A47" s="7">
        <v>53</v>
      </c>
      <c r="B47" s="303" t="s">
        <v>758</v>
      </c>
      <c r="C47" s="128"/>
      <c r="D47" s="130" t="s">
        <v>12</v>
      </c>
      <c r="E47" s="128"/>
      <c r="F47" s="128"/>
      <c r="G47" s="128"/>
      <c r="H47" s="128"/>
      <c r="I47" s="128"/>
      <c r="J47" s="128"/>
      <c r="K47" s="128"/>
      <c r="L47" s="128">
        <v>6</v>
      </c>
      <c r="M47" s="128"/>
      <c r="N47" s="128"/>
      <c r="O47" s="128"/>
      <c r="P47" s="304">
        <f>SUM(L47:O47)</f>
        <v>6</v>
      </c>
    </row>
    <row r="48" spans="1:19" ht="15" x14ac:dyDescent="0.25">
      <c r="A48" s="7">
        <v>54</v>
      </c>
      <c r="B48" s="54" t="s">
        <v>492</v>
      </c>
      <c r="C48" s="105">
        <v>2009</v>
      </c>
      <c r="D48" s="69" t="s">
        <v>204</v>
      </c>
      <c r="E48" s="106">
        <v>5</v>
      </c>
      <c r="F48" s="106"/>
      <c r="G48" s="105"/>
      <c r="H48" s="105"/>
      <c r="I48" s="105"/>
      <c r="J48" s="105"/>
      <c r="K48" s="105"/>
      <c r="L48" s="105"/>
      <c r="M48" s="105"/>
      <c r="N48" s="105"/>
      <c r="O48" s="105"/>
      <c r="P48" s="125">
        <f>SUM(E48:O48)</f>
        <v>5</v>
      </c>
    </row>
    <row r="49" spans="1:16" ht="15" x14ac:dyDescent="0.25">
      <c r="A49" s="7">
        <v>55</v>
      </c>
      <c r="B49" s="303" t="s">
        <v>732</v>
      </c>
      <c r="C49" s="130">
        <v>2010</v>
      </c>
      <c r="D49" s="130" t="s">
        <v>11</v>
      </c>
      <c r="E49" s="130"/>
      <c r="F49" s="130"/>
      <c r="G49" s="130"/>
      <c r="H49" s="130"/>
      <c r="I49" s="130"/>
      <c r="J49" s="130"/>
      <c r="K49" s="130">
        <v>5</v>
      </c>
      <c r="L49" s="130"/>
      <c r="M49" s="130"/>
      <c r="N49" s="130"/>
      <c r="O49" s="130"/>
      <c r="P49" s="304">
        <f>SUM(K49:O49)</f>
        <v>5</v>
      </c>
    </row>
    <row r="50" spans="1:16" ht="15" x14ac:dyDescent="0.25">
      <c r="A50" s="7">
        <v>56</v>
      </c>
      <c r="B50" s="303" t="s">
        <v>734</v>
      </c>
      <c r="C50" s="128">
        <v>2009</v>
      </c>
      <c r="D50" s="130" t="s">
        <v>40</v>
      </c>
      <c r="E50" s="128"/>
      <c r="F50" s="128"/>
      <c r="G50" s="128"/>
      <c r="H50" s="128"/>
      <c r="I50" s="128"/>
      <c r="J50" s="128"/>
      <c r="K50" s="128">
        <v>3</v>
      </c>
      <c r="L50" s="128">
        <v>2</v>
      </c>
      <c r="M50" s="128"/>
      <c r="N50" s="128"/>
      <c r="O50" s="128"/>
      <c r="P50" s="304">
        <f>SUM(K50:O50)</f>
        <v>5</v>
      </c>
    </row>
    <row r="51" spans="1:16" ht="15" x14ac:dyDescent="0.25">
      <c r="A51" s="7">
        <v>57</v>
      </c>
      <c r="B51" s="303" t="s">
        <v>759</v>
      </c>
      <c r="C51" s="128"/>
      <c r="D51" s="130" t="s">
        <v>12</v>
      </c>
      <c r="E51" s="128"/>
      <c r="F51" s="128"/>
      <c r="G51" s="128"/>
      <c r="H51" s="128"/>
      <c r="I51" s="128"/>
      <c r="J51" s="128"/>
      <c r="K51" s="128"/>
      <c r="L51" s="128">
        <v>5</v>
      </c>
      <c r="M51" s="128"/>
      <c r="N51" s="128"/>
      <c r="O51" s="128"/>
      <c r="P51" s="304">
        <f>SUM(L51:O51)</f>
        <v>5</v>
      </c>
    </row>
    <row r="52" spans="1:16" ht="15" x14ac:dyDescent="0.25">
      <c r="A52" s="7">
        <v>58</v>
      </c>
      <c r="B52" s="121" t="s">
        <v>493</v>
      </c>
      <c r="C52" s="124">
        <v>2008</v>
      </c>
      <c r="D52" s="147" t="s">
        <v>99</v>
      </c>
      <c r="E52" s="105">
        <v>4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25">
        <f>SUM(E52:O52)</f>
        <v>4</v>
      </c>
    </row>
    <row r="53" spans="1:16" ht="15" x14ac:dyDescent="0.25">
      <c r="A53" s="7">
        <v>59</v>
      </c>
      <c r="B53" s="303" t="s">
        <v>733</v>
      </c>
      <c r="C53" s="128">
        <v>2009</v>
      </c>
      <c r="D53" s="130" t="s">
        <v>40</v>
      </c>
      <c r="E53" s="128"/>
      <c r="F53" s="128"/>
      <c r="G53" s="128"/>
      <c r="H53" s="128"/>
      <c r="I53" s="128"/>
      <c r="J53" s="128"/>
      <c r="K53" s="128">
        <v>4</v>
      </c>
      <c r="L53" s="128"/>
      <c r="M53" s="128"/>
      <c r="N53" s="128"/>
      <c r="O53" s="128"/>
      <c r="P53" s="304">
        <f>SUM(K53:O53)</f>
        <v>4</v>
      </c>
    </row>
    <row r="54" spans="1:16" ht="15.75" x14ac:dyDescent="0.25">
      <c r="A54" s="7">
        <v>60</v>
      </c>
      <c r="B54" s="350" t="s">
        <v>760</v>
      </c>
      <c r="C54" s="301"/>
      <c r="D54" s="302" t="s">
        <v>99</v>
      </c>
      <c r="E54" s="301"/>
      <c r="F54" s="301"/>
      <c r="G54" s="301"/>
      <c r="H54" s="301"/>
      <c r="I54" s="301"/>
      <c r="J54" s="301"/>
      <c r="K54" s="301"/>
      <c r="L54" s="301">
        <v>4</v>
      </c>
      <c r="M54" s="301"/>
      <c r="N54" s="301"/>
      <c r="O54" s="301"/>
      <c r="P54" s="353">
        <f>SUM(L54:O54)</f>
        <v>4</v>
      </c>
    </row>
    <row r="55" spans="1:16" ht="15" x14ac:dyDescent="0.25">
      <c r="A55" s="7">
        <v>61</v>
      </c>
      <c r="B55" s="54" t="s">
        <v>494</v>
      </c>
      <c r="C55" s="24">
        <v>2009</v>
      </c>
      <c r="D55" s="69" t="s">
        <v>204</v>
      </c>
      <c r="E55" s="106">
        <v>3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25">
        <f>SUM(E55:O55)</f>
        <v>3</v>
      </c>
    </row>
    <row r="56" spans="1:16" ht="15.75" x14ac:dyDescent="0.25">
      <c r="A56" s="7">
        <v>62</v>
      </c>
      <c r="B56" s="350" t="s">
        <v>761</v>
      </c>
      <c r="C56" s="301"/>
      <c r="D56" s="302" t="s">
        <v>12</v>
      </c>
      <c r="E56" s="301"/>
      <c r="F56" s="301"/>
      <c r="G56" s="301"/>
      <c r="H56" s="301"/>
      <c r="I56" s="301"/>
      <c r="J56" s="301"/>
      <c r="K56" s="301"/>
      <c r="L56" s="301">
        <v>3</v>
      </c>
      <c r="M56" s="301"/>
      <c r="N56" s="301"/>
      <c r="O56" s="301"/>
      <c r="P56" s="353">
        <f>SUM(L56:O56)</f>
        <v>3</v>
      </c>
    </row>
    <row r="57" spans="1:16" ht="15" x14ac:dyDescent="0.25">
      <c r="A57" s="7">
        <v>63</v>
      </c>
      <c r="B57" s="121" t="s">
        <v>495</v>
      </c>
      <c r="C57" s="105">
        <v>2009</v>
      </c>
      <c r="D57" s="147"/>
      <c r="E57" s="105">
        <v>2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25">
        <f>SUM(E57:O57)</f>
        <v>2</v>
      </c>
    </row>
    <row r="58" spans="1:16" ht="15" x14ac:dyDescent="0.25">
      <c r="A58" s="7">
        <v>64</v>
      </c>
      <c r="B58" s="119" t="s">
        <v>484</v>
      </c>
      <c r="C58" s="106">
        <v>2009</v>
      </c>
      <c r="D58" s="106" t="s">
        <v>148</v>
      </c>
      <c r="E58" s="119"/>
      <c r="F58" s="106">
        <v>2</v>
      </c>
      <c r="G58" s="133"/>
      <c r="H58" s="133"/>
      <c r="I58" s="133"/>
      <c r="J58" s="133"/>
      <c r="K58" s="133"/>
      <c r="L58" s="133"/>
      <c r="M58" s="133"/>
      <c r="N58" s="133"/>
      <c r="O58" s="133"/>
      <c r="P58" s="192">
        <f>SUM(E58:O58)</f>
        <v>2</v>
      </c>
    </row>
    <row r="59" spans="1:16" ht="15" x14ac:dyDescent="0.25">
      <c r="A59" s="7">
        <v>65</v>
      </c>
      <c r="B59" s="303" t="s">
        <v>735</v>
      </c>
      <c r="C59" s="128">
        <v>2009</v>
      </c>
      <c r="D59" s="130" t="s">
        <v>11</v>
      </c>
      <c r="E59" s="128"/>
      <c r="F59" s="128"/>
      <c r="G59" s="128"/>
      <c r="H59" s="128"/>
      <c r="I59" s="128"/>
      <c r="J59" s="128"/>
      <c r="K59" s="128">
        <v>2</v>
      </c>
      <c r="L59" s="128"/>
      <c r="M59" s="128"/>
      <c r="N59" s="128"/>
      <c r="O59" s="128"/>
      <c r="P59" s="304">
        <f>SUM(K59:O59)</f>
        <v>2</v>
      </c>
    </row>
    <row r="60" spans="1:16" ht="15" x14ac:dyDescent="0.25">
      <c r="A60" s="7">
        <v>66</v>
      </c>
      <c r="B60" s="121" t="s">
        <v>496</v>
      </c>
      <c r="C60" s="105">
        <v>2009</v>
      </c>
      <c r="D60" s="147"/>
      <c r="E60" s="105">
        <v>1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25">
        <f>SUM(E60:O60)</f>
        <v>1</v>
      </c>
    </row>
    <row r="61" spans="1:16" ht="15" x14ac:dyDescent="0.25">
      <c r="A61" s="7">
        <v>67</v>
      </c>
      <c r="B61" s="54" t="s">
        <v>503</v>
      </c>
      <c r="C61" s="105"/>
      <c r="D61" s="106" t="s">
        <v>135</v>
      </c>
      <c r="E61" s="105"/>
      <c r="F61" s="105"/>
      <c r="G61" s="105"/>
      <c r="H61" s="105"/>
      <c r="I61" s="105">
        <v>1</v>
      </c>
      <c r="J61" s="134"/>
      <c r="K61" s="134"/>
      <c r="L61" s="134"/>
      <c r="M61" s="134"/>
      <c r="N61" s="134"/>
      <c r="O61" s="134"/>
      <c r="P61" s="192">
        <f>SUM(E61:O61)</f>
        <v>1</v>
      </c>
    </row>
    <row r="62" spans="1:16" ht="15" x14ac:dyDescent="0.25">
      <c r="A62" s="7">
        <v>68</v>
      </c>
      <c r="B62" s="119" t="s">
        <v>515</v>
      </c>
      <c r="C62" s="106">
        <v>2009</v>
      </c>
      <c r="D62" s="106" t="s">
        <v>6</v>
      </c>
      <c r="E62" s="119"/>
      <c r="F62" s="106">
        <v>1</v>
      </c>
      <c r="G62" s="133"/>
      <c r="H62" s="133"/>
      <c r="I62" s="133"/>
      <c r="J62" s="133"/>
      <c r="K62" s="133"/>
      <c r="L62" s="133"/>
      <c r="M62" s="133"/>
      <c r="N62" s="133"/>
      <c r="O62" s="133"/>
      <c r="P62" s="192">
        <f>SUM(E62:O62)</f>
        <v>1</v>
      </c>
    </row>
    <row r="63" spans="1:16" ht="15" x14ac:dyDescent="0.2">
      <c r="A63" s="7">
        <v>69</v>
      </c>
      <c r="B63" s="196"/>
      <c r="C63" s="134"/>
      <c r="D63" s="133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210"/>
    </row>
    <row r="64" spans="1:16" ht="15" x14ac:dyDescent="0.2">
      <c r="A64" s="7">
        <v>70</v>
      </c>
      <c r="B64" s="197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9"/>
    </row>
    <row r="65" spans="1:17" ht="15" x14ac:dyDescent="0.2">
      <c r="A65" s="7">
        <v>71</v>
      </c>
      <c r="B65" s="197"/>
      <c r="C65" s="102"/>
      <c r="D65" s="198"/>
      <c r="E65" s="102"/>
      <c r="F65" s="102"/>
      <c r="G65" s="102"/>
      <c r="I65" s="102"/>
      <c r="J65" s="102"/>
      <c r="K65" s="102"/>
      <c r="L65" s="102"/>
      <c r="M65" s="102"/>
      <c r="N65" s="102"/>
      <c r="O65" s="102"/>
      <c r="P65" s="199"/>
    </row>
    <row r="66" spans="1:17" ht="15" x14ac:dyDescent="0.2">
      <c r="A66" s="7">
        <v>72</v>
      </c>
      <c r="B66" s="197"/>
      <c r="C66" s="102"/>
      <c r="D66" s="198"/>
      <c r="E66" s="102"/>
      <c r="F66" s="102"/>
      <c r="G66" s="102"/>
      <c r="I66" s="102"/>
      <c r="J66" s="102"/>
      <c r="K66" s="102"/>
      <c r="L66" s="102"/>
      <c r="M66" s="102"/>
      <c r="N66" s="102"/>
      <c r="O66" s="102"/>
      <c r="P66" s="199"/>
    </row>
    <row r="67" spans="1:17" ht="15" x14ac:dyDescent="0.2">
      <c r="A67" s="7">
        <v>73</v>
      </c>
      <c r="B67" s="197"/>
      <c r="C67" s="102"/>
      <c r="D67" s="198"/>
      <c r="E67" s="102"/>
      <c r="F67" s="102"/>
      <c r="G67" s="102"/>
      <c r="I67" s="102"/>
      <c r="J67" s="102"/>
      <c r="K67" s="102"/>
      <c r="L67" s="102"/>
      <c r="M67" s="102"/>
      <c r="N67" s="102"/>
      <c r="O67" s="102"/>
      <c r="P67" s="199"/>
    </row>
    <row r="68" spans="1:17" ht="15" x14ac:dyDescent="0.2">
      <c r="A68" s="7">
        <v>74</v>
      </c>
      <c r="B68" s="197"/>
      <c r="C68" s="102"/>
      <c r="D68" s="198"/>
      <c r="E68" s="102"/>
      <c r="F68" s="102"/>
      <c r="G68" s="102"/>
      <c r="I68" s="102"/>
      <c r="J68" s="102"/>
      <c r="K68" s="102"/>
      <c r="L68" s="102"/>
      <c r="M68" s="102"/>
      <c r="N68" s="102"/>
      <c r="O68" s="102"/>
      <c r="P68" s="199"/>
    </row>
    <row r="69" spans="1:17" x14ac:dyDescent="0.2">
      <c r="A69" s="197"/>
      <c r="B69" s="197"/>
      <c r="C69" s="102"/>
      <c r="D69" s="198"/>
      <c r="E69" s="102"/>
      <c r="F69" s="102"/>
      <c r="G69" s="102"/>
      <c r="I69" s="102"/>
      <c r="J69" s="102"/>
      <c r="K69" s="102"/>
      <c r="L69" s="102"/>
      <c r="M69" s="102"/>
      <c r="N69" s="102"/>
      <c r="O69" s="102"/>
      <c r="P69" s="199"/>
    </row>
    <row r="70" spans="1:17" x14ac:dyDescent="0.2">
      <c r="A70" s="197"/>
      <c r="B70" s="197"/>
      <c r="C70" s="102"/>
      <c r="D70" s="198"/>
      <c r="E70" s="102"/>
      <c r="F70" s="102"/>
      <c r="G70" s="102"/>
      <c r="I70" s="102"/>
      <c r="J70" s="102"/>
      <c r="K70" s="102"/>
      <c r="L70" s="102"/>
      <c r="M70" s="102"/>
      <c r="N70" s="102"/>
      <c r="O70" s="102"/>
      <c r="P70" s="199"/>
    </row>
    <row r="71" spans="1:17" x14ac:dyDescent="0.2">
      <c r="A71" s="197"/>
      <c r="B71" s="197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9"/>
    </row>
    <row r="72" spans="1:17" x14ac:dyDescent="0.2">
      <c r="A72" s="197"/>
      <c r="B72" s="197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9"/>
    </row>
    <row r="73" spans="1:17" x14ac:dyDescent="0.2">
      <c r="A73" s="197"/>
      <c r="B73" s="197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9"/>
    </row>
    <row r="74" spans="1:17" x14ac:dyDescent="0.2">
      <c r="A74" s="197"/>
      <c r="B74" s="197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9"/>
    </row>
    <row r="75" spans="1:17" x14ac:dyDescent="0.2">
      <c r="A75" s="197"/>
      <c r="B75" s="197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9"/>
    </row>
    <row r="76" spans="1:17" x14ac:dyDescent="0.2">
      <c r="A76" s="197"/>
      <c r="B76" s="197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9"/>
    </row>
    <row r="77" spans="1:17" x14ac:dyDescent="0.2">
      <c r="A77" s="197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9"/>
    </row>
    <row r="78" spans="1:17" x14ac:dyDescent="0.2">
      <c r="A78" s="197"/>
      <c r="B78" s="197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9"/>
      <c r="Q78" s="200"/>
    </row>
    <row r="79" spans="1:17" x14ac:dyDescent="0.2">
      <c r="A79" s="197"/>
      <c r="B79" s="197"/>
      <c r="C79" s="102"/>
      <c r="D79" s="198"/>
      <c r="E79" s="102"/>
      <c r="F79" s="102"/>
      <c r="G79" s="102"/>
      <c r="I79" s="102"/>
      <c r="J79" s="102"/>
      <c r="K79" s="102"/>
      <c r="L79" s="102"/>
      <c r="M79" s="102"/>
      <c r="N79" s="102"/>
      <c r="O79" s="102"/>
      <c r="P79" s="199"/>
    </row>
    <row r="80" spans="1:17" x14ac:dyDescent="0.2">
      <c r="A80" s="197"/>
      <c r="B80" s="197"/>
      <c r="C80" s="102"/>
      <c r="D80" s="198"/>
      <c r="E80" s="102"/>
      <c r="F80" s="102"/>
      <c r="G80" s="102"/>
      <c r="I80" s="102"/>
      <c r="J80" s="102"/>
      <c r="K80" s="102"/>
      <c r="L80" s="102"/>
      <c r="M80" s="102"/>
      <c r="N80" s="102"/>
      <c r="O80" s="102"/>
      <c r="P80" s="199"/>
    </row>
    <row r="81" spans="1:17" x14ac:dyDescent="0.2">
      <c r="A81" s="197"/>
      <c r="B81" s="197"/>
      <c r="C81" s="102"/>
      <c r="D81" s="198"/>
      <c r="E81" s="102"/>
      <c r="F81" s="102"/>
      <c r="G81" s="102"/>
      <c r="I81" s="102"/>
      <c r="J81" s="102"/>
      <c r="K81" s="102"/>
      <c r="L81" s="102"/>
      <c r="M81" s="102"/>
      <c r="N81" s="102"/>
      <c r="O81" s="102"/>
      <c r="P81" s="199"/>
      <c r="Q81" s="200"/>
    </row>
    <row r="82" spans="1:17" x14ac:dyDescent="0.2">
      <c r="A82" s="197"/>
      <c r="B82" s="197"/>
      <c r="C82" s="102"/>
      <c r="D82" s="198"/>
      <c r="E82" s="102"/>
      <c r="F82" s="102"/>
      <c r="G82" s="102"/>
      <c r="I82" s="102"/>
      <c r="J82" s="102"/>
      <c r="K82" s="102"/>
      <c r="L82" s="102"/>
      <c r="M82" s="102"/>
      <c r="N82" s="102"/>
      <c r="O82" s="102"/>
      <c r="P82" s="199"/>
    </row>
    <row r="83" spans="1:17" x14ac:dyDescent="0.2">
      <c r="A83" s="197"/>
      <c r="B83" s="197"/>
      <c r="C83" s="102"/>
      <c r="D83" s="198"/>
      <c r="E83" s="102"/>
      <c r="F83" s="102"/>
      <c r="G83" s="102"/>
      <c r="I83" s="102"/>
      <c r="J83" s="102"/>
      <c r="K83" s="102"/>
      <c r="L83" s="102"/>
      <c r="M83" s="102"/>
      <c r="N83" s="102"/>
      <c r="O83" s="102"/>
      <c r="P83" s="199"/>
    </row>
    <row r="84" spans="1:17" x14ac:dyDescent="0.2">
      <c r="A84" s="197"/>
      <c r="B84" s="197"/>
      <c r="C84" s="102"/>
      <c r="D84" s="198"/>
      <c r="E84" s="102"/>
      <c r="F84" s="102"/>
      <c r="G84" s="102"/>
      <c r="I84" s="102"/>
      <c r="J84" s="102"/>
      <c r="K84" s="102"/>
      <c r="L84" s="102"/>
      <c r="M84" s="102"/>
      <c r="N84" s="102"/>
      <c r="O84" s="102"/>
      <c r="P84" s="199"/>
    </row>
    <row r="85" spans="1:17" x14ac:dyDescent="0.2">
      <c r="A85" s="197"/>
      <c r="B85" s="197"/>
      <c r="C85" s="102"/>
      <c r="D85" s="198"/>
      <c r="E85" s="102"/>
      <c r="F85" s="102"/>
      <c r="G85" s="102"/>
      <c r="I85" s="102"/>
      <c r="J85" s="102"/>
      <c r="K85" s="102"/>
      <c r="L85" s="102"/>
      <c r="M85" s="102"/>
      <c r="N85" s="102"/>
      <c r="O85" s="102"/>
      <c r="P85" s="199"/>
    </row>
    <row r="86" spans="1:17" x14ac:dyDescent="0.2">
      <c r="A86" s="197"/>
      <c r="B86" s="197"/>
      <c r="C86" s="102"/>
      <c r="D86" s="198"/>
      <c r="E86" s="102"/>
      <c r="F86" s="102"/>
      <c r="G86" s="102"/>
      <c r="I86" s="102"/>
      <c r="J86" s="102"/>
      <c r="K86" s="102"/>
      <c r="L86" s="102"/>
      <c r="M86" s="102"/>
      <c r="N86" s="102"/>
      <c r="O86" s="102"/>
      <c r="P86" s="199"/>
    </row>
    <row r="87" spans="1:17" x14ac:dyDescent="0.2">
      <c r="A87" s="197"/>
      <c r="B87" s="197"/>
      <c r="C87" s="102"/>
      <c r="D87" s="198"/>
      <c r="E87" s="102"/>
      <c r="F87" s="102"/>
      <c r="G87" s="102"/>
      <c r="I87" s="102"/>
      <c r="J87" s="102"/>
      <c r="K87" s="102"/>
      <c r="L87" s="102"/>
      <c r="M87" s="102"/>
      <c r="N87" s="102"/>
      <c r="O87" s="102"/>
      <c r="P87" s="199"/>
    </row>
    <row r="88" spans="1:17" x14ac:dyDescent="0.2">
      <c r="A88" s="197"/>
      <c r="B88" s="197"/>
      <c r="C88" s="102"/>
      <c r="D88" s="198"/>
      <c r="E88" s="102"/>
      <c r="F88" s="102"/>
      <c r="G88" s="102"/>
      <c r="I88" s="102"/>
      <c r="J88" s="102"/>
      <c r="K88" s="102"/>
      <c r="L88" s="102"/>
      <c r="M88" s="102"/>
      <c r="N88" s="102"/>
      <c r="O88" s="102"/>
      <c r="P88" s="199"/>
    </row>
    <row r="89" spans="1:17" x14ac:dyDescent="0.2">
      <c r="A89" s="197"/>
      <c r="B89" s="197"/>
      <c r="C89" s="102"/>
      <c r="D89" s="198"/>
      <c r="E89" s="102"/>
      <c r="F89" s="102"/>
      <c r="G89" s="102"/>
      <c r="I89" s="102"/>
      <c r="J89" s="102"/>
      <c r="K89" s="102"/>
      <c r="L89" s="102"/>
      <c r="M89" s="102"/>
      <c r="N89" s="102"/>
      <c r="O89" s="102"/>
      <c r="P89" s="199"/>
    </row>
    <row r="90" spans="1:17" x14ac:dyDescent="0.2">
      <c r="A90" s="197"/>
      <c r="B90" s="197"/>
      <c r="C90" s="102"/>
      <c r="D90" s="198"/>
      <c r="E90" s="102"/>
      <c r="F90" s="102"/>
      <c r="G90" s="102"/>
      <c r="I90" s="102"/>
      <c r="J90" s="102"/>
      <c r="K90" s="102"/>
      <c r="L90" s="102"/>
      <c r="M90" s="102"/>
      <c r="N90" s="102"/>
      <c r="O90" s="102"/>
      <c r="P90" s="199"/>
    </row>
    <row r="91" spans="1:17" x14ac:dyDescent="0.2">
      <c r="A91" s="197"/>
      <c r="B91" s="197"/>
      <c r="C91" s="102"/>
      <c r="D91" s="198"/>
      <c r="E91" s="102"/>
      <c r="F91" s="102"/>
      <c r="G91" s="102"/>
      <c r="I91" s="102"/>
      <c r="J91" s="102"/>
      <c r="K91" s="102"/>
      <c r="L91" s="102"/>
      <c r="M91" s="102"/>
      <c r="N91" s="102"/>
      <c r="O91" s="102"/>
      <c r="P91" s="199"/>
    </row>
    <row r="92" spans="1:17" x14ac:dyDescent="0.2">
      <c r="A92" s="197"/>
      <c r="B92" s="197"/>
      <c r="C92" s="102"/>
      <c r="D92" s="198"/>
      <c r="E92" s="102"/>
      <c r="F92" s="102"/>
      <c r="G92" s="102"/>
      <c r="I92" s="102"/>
      <c r="J92" s="102"/>
      <c r="K92" s="102"/>
      <c r="L92" s="102"/>
      <c r="M92" s="102"/>
      <c r="N92" s="102"/>
      <c r="O92" s="102"/>
      <c r="P92" s="199"/>
    </row>
    <row r="93" spans="1:17" x14ac:dyDescent="0.2">
      <c r="A93" s="197"/>
      <c r="B93" s="197"/>
      <c r="C93" s="102"/>
      <c r="D93" s="198"/>
      <c r="E93" s="102"/>
      <c r="F93" s="102"/>
      <c r="G93" s="102"/>
      <c r="I93" s="102"/>
      <c r="J93" s="102"/>
      <c r="K93" s="102"/>
      <c r="L93" s="102"/>
      <c r="M93" s="102"/>
      <c r="N93" s="102"/>
      <c r="O93" s="102"/>
      <c r="P93" s="199"/>
    </row>
    <row r="94" spans="1:17" x14ac:dyDescent="0.2">
      <c r="A94" s="197"/>
      <c r="B94" s="197"/>
      <c r="C94" s="102"/>
      <c r="D94" s="198"/>
      <c r="E94" s="102"/>
      <c r="F94" s="102"/>
      <c r="G94" s="102"/>
      <c r="I94" s="102"/>
      <c r="J94" s="102"/>
      <c r="K94" s="102"/>
      <c r="L94" s="102"/>
      <c r="M94" s="102"/>
      <c r="N94" s="102"/>
      <c r="O94" s="102"/>
      <c r="P94" s="199"/>
    </row>
    <row r="95" spans="1:17" x14ac:dyDescent="0.2">
      <c r="A95" s="197"/>
      <c r="B95" s="197"/>
      <c r="C95" s="102"/>
      <c r="D95" s="198"/>
      <c r="E95" s="102"/>
      <c r="F95" s="102"/>
      <c r="G95" s="102"/>
      <c r="I95" s="102"/>
      <c r="J95" s="102"/>
      <c r="K95" s="102"/>
      <c r="L95" s="102"/>
      <c r="M95" s="102"/>
      <c r="N95" s="102"/>
      <c r="O95" s="102"/>
      <c r="P95" s="199"/>
    </row>
    <row r="96" spans="1:17" x14ac:dyDescent="0.2">
      <c r="A96" s="197"/>
      <c r="B96" s="197"/>
      <c r="C96" s="102"/>
      <c r="D96" s="198"/>
      <c r="E96" s="102"/>
      <c r="F96" s="102"/>
      <c r="G96" s="102"/>
      <c r="I96" s="102"/>
      <c r="J96" s="102"/>
      <c r="K96" s="102"/>
      <c r="L96" s="102"/>
      <c r="M96" s="102"/>
      <c r="N96" s="102"/>
      <c r="O96" s="102"/>
      <c r="P96" s="199"/>
    </row>
    <row r="97" spans="1:16" x14ac:dyDescent="0.2">
      <c r="A97" s="197"/>
      <c r="B97" s="197"/>
      <c r="C97" s="102"/>
      <c r="D97" s="198"/>
      <c r="E97" s="102"/>
      <c r="F97" s="102"/>
      <c r="G97" s="102"/>
      <c r="I97" s="102"/>
      <c r="J97" s="102"/>
      <c r="K97" s="102"/>
      <c r="L97" s="102"/>
      <c r="M97" s="102"/>
      <c r="N97" s="102"/>
      <c r="O97" s="102"/>
      <c r="P97" s="156"/>
    </row>
    <row r="98" spans="1:16" x14ac:dyDescent="0.2">
      <c r="A98" s="197"/>
      <c r="B98" s="197"/>
      <c r="C98" s="102"/>
      <c r="D98" s="198"/>
      <c r="E98" s="102"/>
      <c r="F98" s="102"/>
      <c r="G98" s="102"/>
      <c r="I98" s="102"/>
      <c r="J98" s="102"/>
      <c r="K98" s="102"/>
      <c r="L98" s="102"/>
      <c r="M98" s="102"/>
      <c r="N98" s="102"/>
      <c r="O98" s="102"/>
      <c r="P98" s="156"/>
    </row>
    <row r="99" spans="1:16" x14ac:dyDescent="0.2">
      <c r="A99" s="197"/>
      <c r="B99" s="197"/>
      <c r="C99" s="102"/>
      <c r="D99" s="198"/>
      <c r="E99" s="102"/>
      <c r="F99" s="102"/>
      <c r="G99" s="102"/>
      <c r="I99" s="102"/>
      <c r="J99" s="102"/>
      <c r="K99" s="102"/>
      <c r="L99" s="102"/>
      <c r="M99" s="102"/>
      <c r="N99" s="102"/>
      <c r="O99" s="102"/>
      <c r="P99" s="156"/>
    </row>
    <row r="100" spans="1:16" x14ac:dyDescent="0.2">
      <c r="A100" s="197"/>
      <c r="B100" s="197"/>
      <c r="C100" s="102"/>
      <c r="D100" s="198"/>
      <c r="E100" s="102"/>
      <c r="F100" s="102"/>
      <c r="G100" s="102"/>
      <c r="I100" s="102"/>
      <c r="J100" s="102"/>
      <c r="K100" s="102"/>
      <c r="L100" s="102"/>
      <c r="M100" s="102"/>
      <c r="N100" s="102"/>
      <c r="O100" s="102"/>
      <c r="P100" s="156"/>
    </row>
    <row r="101" spans="1:16" x14ac:dyDescent="0.2">
      <c r="A101" s="197"/>
      <c r="B101" s="197"/>
      <c r="C101" s="102"/>
      <c r="D101" s="198"/>
      <c r="E101" s="102"/>
      <c r="F101" s="102"/>
      <c r="G101" s="102"/>
      <c r="I101" s="102"/>
      <c r="J101" s="102"/>
      <c r="K101" s="102"/>
      <c r="L101" s="102"/>
      <c r="M101" s="102"/>
      <c r="N101" s="102"/>
      <c r="O101" s="102"/>
      <c r="P101" s="156"/>
    </row>
    <row r="102" spans="1:16" x14ac:dyDescent="0.2">
      <c r="A102" s="197"/>
      <c r="B102" s="197"/>
      <c r="C102" s="102"/>
      <c r="D102" s="198"/>
      <c r="E102" s="102"/>
      <c r="F102" s="102"/>
      <c r="G102" s="102"/>
      <c r="I102" s="102"/>
      <c r="J102" s="102"/>
      <c r="K102" s="102"/>
      <c r="L102" s="102"/>
      <c r="M102" s="102"/>
      <c r="N102" s="102"/>
      <c r="O102" s="102"/>
      <c r="P102" s="156"/>
    </row>
    <row r="103" spans="1:16" x14ac:dyDescent="0.2">
      <c r="A103" s="197"/>
      <c r="B103" s="197"/>
      <c r="C103" s="102"/>
      <c r="D103" s="198"/>
      <c r="E103" s="102"/>
      <c r="F103" s="102"/>
      <c r="G103" s="102"/>
      <c r="I103" s="102"/>
      <c r="J103" s="102"/>
      <c r="K103" s="102"/>
      <c r="L103" s="102"/>
      <c r="M103" s="102"/>
      <c r="N103" s="102"/>
      <c r="O103" s="102"/>
      <c r="P103" s="156"/>
    </row>
    <row r="104" spans="1:16" x14ac:dyDescent="0.2">
      <c r="A104" s="197"/>
      <c r="B104" s="197"/>
      <c r="C104" s="102"/>
      <c r="D104" s="198"/>
      <c r="E104" s="102"/>
      <c r="F104" s="102"/>
      <c r="G104" s="102"/>
      <c r="I104" s="102"/>
      <c r="J104" s="102"/>
      <c r="K104" s="102"/>
      <c r="L104" s="102"/>
      <c r="M104" s="102"/>
      <c r="N104" s="102"/>
      <c r="O104" s="102"/>
      <c r="P104" s="156"/>
    </row>
    <row r="105" spans="1:16" x14ac:dyDescent="0.2">
      <c r="A105" s="197"/>
      <c r="B105" s="197"/>
      <c r="C105" s="102"/>
      <c r="D105" s="198"/>
      <c r="E105" s="102"/>
      <c r="F105" s="102"/>
      <c r="G105" s="102"/>
      <c r="I105" s="102"/>
      <c r="J105" s="102"/>
      <c r="K105" s="102"/>
      <c r="L105" s="102"/>
      <c r="M105" s="102"/>
      <c r="N105" s="102"/>
      <c r="O105" s="102"/>
      <c r="P105" s="156"/>
    </row>
    <row r="106" spans="1:16" x14ac:dyDescent="0.2">
      <c r="A106" s="197"/>
      <c r="B106" s="197"/>
      <c r="C106" s="102"/>
      <c r="D106" s="198"/>
      <c r="E106" s="102"/>
      <c r="F106" s="102"/>
      <c r="G106" s="102"/>
      <c r="I106" s="102"/>
      <c r="J106" s="102"/>
      <c r="K106" s="102"/>
      <c r="L106" s="102"/>
      <c r="M106" s="102"/>
      <c r="N106" s="102"/>
      <c r="O106" s="102"/>
      <c r="P106" s="156"/>
    </row>
    <row r="107" spans="1:16" x14ac:dyDescent="0.2">
      <c r="A107" s="197"/>
      <c r="B107" s="197"/>
      <c r="C107" s="102"/>
      <c r="D107" s="198"/>
      <c r="E107" s="102"/>
      <c r="F107" s="102"/>
      <c r="G107" s="102"/>
      <c r="I107" s="102"/>
      <c r="J107" s="102"/>
      <c r="K107" s="102"/>
      <c r="L107" s="102"/>
      <c r="M107" s="102"/>
      <c r="N107" s="102"/>
      <c r="O107" s="102"/>
      <c r="P107" s="156"/>
    </row>
    <row r="108" spans="1:16" x14ac:dyDescent="0.2">
      <c r="A108" s="197"/>
      <c r="B108" s="197"/>
      <c r="C108" s="102"/>
      <c r="D108" s="198"/>
      <c r="E108" s="102"/>
      <c r="F108" s="102"/>
      <c r="G108" s="102"/>
      <c r="I108" s="102"/>
      <c r="J108" s="102"/>
      <c r="K108" s="102"/>
      <c r="L108" s="102"/>
      <c r="M108" s="102"/>
      <c r="N108" s="102"/>
      <c r="O108" s="102"/>
      <c r="P108" s="156"/>
    </row>
    <row r="109" spans="1:16" x14ac:dyDescent="0.2">
      <c r="A109" s="197"/>
      <c r="B109" s="197"/>
      <c r="C109" s="102"/>
      <c r="D109" s="198"/>
      <c r="E109" s="102"/>
      <c r="F109" s="102"/>
      <c r="G109" s="102"/>
      <c r="I109" s="102"/>
      <c r="J109" s="102"/>
      <c r="K109" s="102"/>
      <c r="L109" s="102"/>
      <c r="M109" s="102"/>
      <c r="N109" s="102"/>
      <c r="O109" s="102"/>
      <c r="P109" s="156"/>
    </row>
    <row r="110" spans="1:16" x14ac:dyDescent="0.2">
      <c r="A110" s="197"/>
      <c r="B110" s="197"/>
      <c r="C110" s="102"/>
      <c r="D110" s="198"/>
      <c r="E110" s="102"/>
      <c r="F110" s="102"/>
      <c r="G110" s="102"/>
      <c r="I110" s="102"/>
      <c r="J110" s="102"/>
      <c r="K110" s="102"/>
      <c r="L110" s="102"/>
      <c r="M110" s="102"/>
      <c r="N110" s="102"/>
      <c r="O110" s="102"/>
      <c r="P110" s="156"/>
    </row>
    <row r="111" spans="1:16" x14ac:dyDescent="0.2">
      <c r="A111" s="197"/>
      <c r="B111" s="197"/>
      <c r="C111" s="102"/>
      <c r="D111" s="198"/>
      <c r="E111" s="102"/>
      <c r="F111" s="102"/>
      <c r="G111" s="102"/>
      <c r="I111" s="102"/>
      <c r="J111" s="102"/>
      <c r="K111" s="102"/>
      <c r="L111" s="102"/>
      <c r="M111" s="102"/>
      <c r="N111" s="102"/>
      <c r="O111" s="102"/>
      <c r="P111" s="156"/>
    </row>
    <row r="112" spans="1:16" x14ac:dyDescent="0.2">
      <c r="A112" s="197"/>
      <c r="B112" s="197"/>
      <c r="C112" s="102"/>
      <c r="D112" s="198"/>
      <c r="E112" s="102"/>
      <c r="F112" s="102"/>
      <c r="G112" s="102"/>
      <c r="I112" s="102"/>
      <c r="J112" s="102"/>
      <c r="K112" s="102"/>
      <c r="L112" s="102"/>
      <c r="M112" s="102"/>
      <c r="N112" s="102"/>
      <c r="O112" s="102"/>
      <c r="P112" s="156"/>
    </row>
    <row r="113" spans="1:16" x14ac:dyDescent="0.2">
      <c r="A113" s="197"/>
      <c r="B113" s="197"/>
      <c r="C113" s="102"/>
      <c r="D113" s="198"/>
      <c r="E113" s="102"/>
      <c r="F113" s="102"/>
      <c r="G113" s="102"/>
      <c r="I113" s="102"/>
      <c r="J113" s="102"/>
      <c r="K113" s="102"/>
      <c r="L113" s="102"/>
      <c r="M113" s="102"/>
      <c r="N113" s="102"/>
      <c r="O113" s="102"/>
      <c r="P113" s="156"/>
    </row>
    <row r="114" spans="1:16" x14ac:dyDescent="0.2">
      <c r="A114" s="197"/>
      <c r="B114" s="197"/>
      <c r="C114" s="102"/>
      <c r="D114" s="198"/>
      <c r="E114" s="102"/>
      <c r="F114" s="102"/>
      <c r="G114" s="102"/>
      <c r="I114" s="102"/>
      <c r="J114" s="102"/>
      <c r="K114" s="102"/>
      <c r="L114" s="102"/>
      <c r="M114" s="102"/>
      <c r="N114" s="102"/>
      <c r="O114" s="102"/>
      <c r="P114" s="156"/>
    </row>
    <row r="115" spans="1:16" x14ac:dyDescent="0.2">
      <c r="A115" s="197"/>
    </row>
    <row r="116" spans="1:16" x14ac:dyDescent="0.2">
      <c r="A116" s="197"/>
    </row>
    <row r="117" spans="1:16" x14ac:dyDescent="0.2">
      <c r="A117" s="197"/>
    </row>
    <row r="118" spans="1:16" x14ac:dyDescent="0.2">
      <c r="A118" s="197"/>
    </row>
    <row r="119" spans="1:16" x14ac:dyDescent="0.2">
      <c r="A119" s="197"/>
    </row>
    <row r="120" spans="1:16" x14ac:dyDescent="0.2">
      <c r="A120" s="197"/>
    </row>
    <row r="121" spans="1:16" x14ac:dyDescent="0.2">
      <c r="A121" s="197"/>
    </row>
    <row r="122" spans="1:16" x14ac:dyDescent="0.2">
      <c r="A122" s="197"/>
    </row>
    <row r="123" spans="1:16" x14ac:dyDescent="0.2">
      <c r="A123" s="197"/>
    </row>
    <row r="124" spans="1:16" x14ac:dyDescent="0.2">
      <c r="A124" s="197"/>
    </row>
    <row r="125" spans="1:16" x14ac:dyDescent="0.2">
      <c r="A125" s="197"/>
    </row>
    <row r="126" spans="1:16" x14ac:dyDescent="0.2">
      <c r="A126" s="197"/>
    </row>
    <row r="127" spans="1:16" x14ac:dyDescent="0.2">
      <c r="A127" s="197"/>
    </row>
    <row r="128" spans="1:16" x14ac:dyDescent="0.2">
      <c r="A128" s="197"/>
    </row>
    <row r="129" spans="1:1" ht="12.75" customHeight="1" x14ac:dyDescent="0.2">
      <c r="A129" s="197"/>
    </row>
    <row r="130" spans="1:1" x14ac:dyDescent="0.2">
      <c r="A130" s="197"/>
    </row>
    <row r="131" spans="1:1" x14ac:dyDescent="0.2">
      <c r="A131" s="197"/>
    </row>
    <row r="132" spans="1:1" x14ac:dyDescent="0.2">
      <c r="A132" s="197"/>
    </row>
    <row r="133" spans="1:1" x14ac:dyDescent="0.2">
      <c r="A133" s="197"/>
    </row>
    <row r="134" spans="1:1" x14ac:dyDescent="0.2">
      <c r="A134" s="197"/>
    </row>
    <row r="135" spans="1:1" x14ac:dyDescent="0.2">
      <c r="A135" s="197"/>
    </row>
    <row r="136" spans="1:1" x14ac:dyDescent="0.2">
      <c r="A136" s="197"/>
    </row>
    <row r="137" spans="1:1" x14ac:dyDescent="0.2">
      <c r="A137" s="197"/>
    </row>
    <row r="138" spans="1:1" x14ac:dyDescent="0.2">
      <c r="A138" s="201"/>
    </row>
    <row r="139" spans="1:1" x14ac:dyDescent="0.2">
      <c r="A139" s="201"/>
    </row>
    <row r="140" spans="1:1" x14ac:dyDescent="0.2">
      <c r="A140" s="201"/>
    </row>
    <row r="141" spans="1:1" x14ac:dyDescent="0.2">
      <c r="A141" s="201"/>
    </row>
    <row r="142" spans="1:1" x14ac:dyDescent="0.2">
      <c r="A142" s="201"/>
    </row>
    <row r="143" spans="1:1" x14ac:dyDescent="0.2">
      <c r="A143" s="201"/>
    </row>
    <row r="144" spans="1:1" x14ac:dyDescent="0.2">
      <c r="A144" s="201"/>
    </row>
    <row r="145" spans="1:1" x14ac:dyDescent="0.2">
      <c r="A145" s="201"/>
    </row>
    <row r="146" spans="1:1" x14ac:dyDescent="0.2">
      <c r="A146" s="201"/>
    </row>
    <row r="147" spans="1:1" x14ac:dyDescent="0.2">
      <c r="A147" s="201"/>
    </row>
    <row r="148" spans="1:1" x14ac:dyDescent="0.2">
      <c r="A148" s="201"/>
    </row>
    <row r="149" spans="1:1" x14ac:dyDescent="0.2">
      <c r="A149" s="201"/>
    </row>
    <row r="150" spans="1:1" x14ac:dyDescent="0.2">
      <c r="A150" s="201"/>
    </row>
    <row r="151" spans="1:1" x14ac:dyDescent="0.2">
      <c r="A151" s="201"/>
    </row>
    <row r="152" spans="1:1" x14ac:dyDescent="0.2">
      <c r="A152" s="201"/>
    </row>
    <row r="153" spans="1:1" x14ac:dyDescent="0.2">
      <c r="A153" s="201"/>
    </row>
    <row r="154" spans="1:1" x14ac:dyDescent="0.2">
      <c r="A154" s="201"/>
    </row>
    <row r="155" spans="1:1" x14ac:dyDescent="0.2">
      <c r="A155" s="201"/>
    </row>
    <row r="156" spans="1:1" x14ac:dyDescent="0.2">
      <c r="A156" s="201"/>
    </row>
    <row r="157" spans="1:1" x14ac:dyDescent="0.2">
      <c r="A157" s="201"/>
    </row>
    <row r="158" spans="1:1" x14ac:dyDescent="0.2">
      <c r="A158" s="201"/>
    </row>
  </sheetData>
  <sortState ref="B4:Q14">
    <sortCondition descending="1" ref="Q4"/>
  </sortState>
  <mergeCells count="18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  <mergeCell ref="R2:R3"/>
  </mergeCells>
  <pageMargins left="0.75" right="0.75" top="1.39375" bottom="1.39375" header="0.51180555555555496" footer="0.51180555555555496"/>
  <pageSetup paperSize="9" scale="80" firstPageNumber="0" orientation="landscape" horizontalDpi="300" verticalDpi="30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91"/>
  <sheetViews>
    <sheetView zoomScaleNormal="100" workbookViewId="0">
      <selection activeCell="R19" sqref="R19"/>
    </sheetView>
  </sheetViews>
  <sheetFormatPr defaultRowHeight="14.25" x14ac:dyDescent="0.2"/>
  <cols>
    <col min="1" max="1" width="5" style="48" customWidth="1"/>
    <col min="2" max="2" width="21.25" style="202" customWidth="1"/>
    <col min="3" max="3" width="8" style="137" customWidth="1"/>
    <col min="4" max="4" width="19.5" style="134" customWidth="1"/>
    <col min="5" max="5" width="4.625" style="137" customWidth="1"/>
    <col min="6" max="7" width="4" style="137" customWidth="1"/>
    <col min="8" max="8" width="3.875" style="91" customWidth="1"/>
    <col min="9" max="9" width="4.875" style="137" customWidth="1"/>
    <col min="10" max="10" width="4.25" style="137" customWidth="1"/>
    <col min="11" max="11" width="4.125" style="137" customWidth="1"/>
    <col min="12" max="12" width="3.875" style="137" customWidth="1"/>
    <col min="13" max="13" width="4" style="137" customWidth="1"/>
    <col min="14" max="14" width="4.875" style="137" customWidth="1"/>
    <col min="15" max="15" width="4" style="137" customWidth="1"/>
    <col min="16" max="16" width="13" style="203" customWidth="1"/>
    <col min="17" max="17" width="10.5" style="48" customWidth="1"/>
    <col min="18" max="18" width="9.5" style="48" customWidth="1"/>
    <col min="19" max="19" width="3.875" style="48" customWidth="1"/>
    <col min="20" max="20" width="3" style="48" customWidth="1"/>
    <col min="21" max="21" width="2.875" style="48" customWidth="1"/>
    <col min="22" max="22" width="2.5" style="48" customWidth="1"/>
    <col min="23" max="23" width="2.875" style="48" customWidth="1"/>
    <col min="24" max="1026" width="8" style="48" customWidth="1"/>
  </cols>
  <sheetData>
    <row r="1" spans="1:23" ht="64.5" customHeight="1" x14ac:dyDescent="0.25">
      <c r="A1" s="2"/>
      <c r="B1" s="204"/>
      <c r="C1" s="391" t="s">
        <v>524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47"/>
      <c r="S1" s="47"/>
      <c r="T1" s="47"/>
      <c r="U1" s="47"/>
      <c r="V1" s="47"/>
      <c r="W1" s="47"/>
    </row>
    <row r="2" spans="1:23" ht="19.5" customHeight="1" x14ac:dyDescent="0.2">
      <c r="A2" s="386" t="s">
        <v>1</v>
      </c>
      <c r="B2" s="387" t="s">
        <v>525</v>
      </c>
      <c r="C2" s="388" t="s">
        <v>3</v>
      </c>
      <c r="D2" s="387" t="s">
        <v>4</v>
      </c>
      <c r="E2" s="389" t="s">
        <v>5</v>
      </c>
      <c r="F2" s="389" t="s">
        <v>6</v>
      </c>
      <c r="G2" s="389" t="s">
        <v>7</v>
      </c>
      <c r="H2" s="389" t="s">
        <v>8</v>
      </c>
      <c r="I2" s="389" t="s">
        <v>9</v>
      </c>
      <c r="J2" s="389" t="s">
        <v>10</v>
      </c>
      <c r="K2" s="389" t="s">
        <v>11</v>
      </c>
      <c r="L2" s="389" t="s">
        <v>12</v>
      </c>
      <c r="M2" s="389" t="s">
        <v>13</v>
      </c>
      <c r="N2" s="363"/>
      <c r="O2" s="401" t="s">
        <v>14</v>
      </c>
      <c r="P2" s="405" t="s">
        <v>526</v>
      </c>
      <c r="Q2" s="383" t="s">
        <v>16</v>
      </c>
      <c r="R2" s="383" t="s">
        <v>17</v>
      </c>
      <c r="S2" s="102"/>
      <c r="T2" s="102"/>
      <c r="U2" s="102"/>
      <c r="V2" s="102"/>
      <c r="W2" s="102"/>
    </row>
    <row r="3" spans="1:23" ht="48.75" customHeight="1" x14ac:dyDescent="0.2">
      <c r="A3" s="386"/>
      <c r="B3" s="387"/>
      <c r="C3" s="388"/>
      <c r="D3" s="387"/>
      <c r="E3" s="389"/>
      <c r="F3" s="389"/>
      <c r="G3" s="389"/>
      <c r="H3" s="389"/>
      <c r="I3" s="389"/>
      <c r="J3" s="389"/>
      <c r="K3" s="389"/>
      <c r="L3" s="389"/>
      <c r="M3" s="389"/>
      <c r="N3" s="363" t="s">
        <v>777</v>
      </c>
      <c r="O3" s="401"/>
      <c r="P3" s="405"/>
      <c r="Q3" s="383"/>
      <c r="R3" s="383"/>
      <c r="S3" s="102"/>
      <c r="T3" s="102"/>
      <c r="U3" s="102"/>
      <c r="V3" s="102"/>
      <c r="W3" s="102"/>
    </row>
    <row r="4" spans="1:23" ht="15.75" customHeight="1" x14ac:dyDescent="0.25">
      <c r="A4" s="205">
        <v>1</v>
      </c>
      <c r="B4" s="6" t="s">
        <v>527</v>
      </c>
      <c r="C4" s="21">
        <v>2009</v>
      </c>
      <c r="D4" s="190" t="s">
        <v>29</v>
      </c>
      <c r="E4" s="21">
        <v>16</v>
      </c>
      <c r="F4" s="21">
        <v>14</v>
      </c>
      <c r="G4" s="21">
        <v>15</v>
      </c>
      <c r="H4" s="21">
        <v>12</v>
      </c>
      <c r="I4" s="21">
        <v>12</v>
      </c>
      <c r="J4" s="21">
        <v>15</v>
      </c>
      <c r="K4" s="21"/>
      <c r="L4" s="21">
        <v>12</v>
      </c>
      <c r="M4" s="21">
        <v>15</v>
      </c>
      <c r="N4" s="105">
        <v>16</v>
      </c>
      <c r="O4" s="21"/>
      <c r="P4" s="60">
        <f t="shared" ref="P4:P14" si="0">SUM(E4:O4)</f>
        <v>127</v>
      </c>
      <c r="Q4" s="12">
        <v>91</v>
      </c>
      <c r="R4" s="149"/>
      <c r="S4" s="47"/>
      <c r="T4" s="47"/>
      <c r="U4" s="47"/>
      <c r="V4" s="47"/>
      <c r="W4" s="47"/>
    </row>
    <row r="5" spans="1:23" ht="17.25" customHeight="1" x14ac:dyDescent="0.25">
      <c r="A5" s="35">
        <v>2</v>
      </c>
      <c r="B5" s="6" t="s">
        <v>532</v>
      </c>
      <c r="C5" s="32">
        <v>2009</v>
      </c>
      <c r="D5" s="190" t="s">
        <v>14</v>
      </c>
      <c r="E5" s="32">
        <v>11</v>
      </c>
      <c r="F5" s="32"/>
      <c r="G5" s="32"/>
      <c r="H5" s="32">
        <v>13</v>
      </c>
      <c r="I5" s="32">
        <v>13</v>
      </c>
      <c r="J5" s="32">
        <v>14</v>
      </c>
      <c r="K5" s="89">
        <v>16</v>
      </c>
      <c r="L5" s="32">
        <v>14</v>
      </c>
      <c r="M5" s="32"/>
      <c r="N5" s="106">
        <v>15</v>
      </c>
      <c r="O5" s="32">
        <v>16</v>
      </c>
      <c r="P5" s="60">
        <f t="shared" si="0"/>
        <v>112</v>
      </c>
      <c r="Q5" s="18">
        <v>88</v>
      </c>
      <c r="R5" s="150"/>
      <c r="S5" s="47"/>
      <c r="T5" s="47"/>
      <c r="U5" s="47"/>
      <c r="V5" s="47"/>
      <c r="W5" s="47"/>
    </row>
    <row r="6" spans="1:23" ht="13.5" customHeight="1" x14ac:dyDescent="0.25">
      <c r="A6" s="35">
        <v>3</v>
      </c>
      <c r="B6" s="123" t="s">
        <v>528</v>
      </c>
      <c r="C6" s="106">
        <v>2009</v>
      </c>
      <c r="D6" s="190" t="s">
        <v>24</v>
      </c>
      <c r="E6" s="106">
        <v>15</v>
      </c>
      <c r="F6" s="106">
        <v>8</v>
      </c>
      <c r="G6" s="106"/>
      <c r="H6" s="106">
        <v>6</v>
      </c>
      <c r="I6" s="106">
        <v>14</v>
      </c>
      <c r="J6" s="106">
        <v>13</v>
      </c>
      <c r="K6" s="230"/>
      <c r="L6" s="106">
        <v>13</v>
      </c>
      <c r="M6" s="106">
        <v>16</v>
      </c>
      <c r="N6" s="106"/>
      <c r="O6" s="106"/>
      <c r="P6" s="60">
        <f t="shared" si="0"/>
        <v>85</v>
      </c>
      <c r="Q6" s="18">
        <v>79</v>
      </c>
      <c r="R6" s="150"/>
      <c r="S6" s="47"/>
      <c r="T6" s="47"/>
      <c r="U6" s="47"/>
      <c r="V6" s="47"/>
      <c r="W6" s="47"/>
    </row>
    <row r="7" spans="1:23" ht="15" x14ac:dyDescent="0.25">
      <c r="A7" s="205">
        <v>4</v>
      </c>
      <c r="B7" s="260" t="s">
        <v>546</v>
      </c>
      <c r="C7" s="208"/>
      <c r="D7" s="106" t="s">
        <v>40</v>
      </c>
      <c r="E7" s="208"/>
      <c r="F7" s="208">
        <v>11</v>
      </c>
      <c r="G7" s="208">
        <v>14</v>
      </c>
      <c r="H7" s="208">
        <v>4</v>
      </c>
      <c r="I7" s="208">
        <v>11</v>
      </c>
      <c r="J7" s="208"/>
      <c r="K7" s="208">
        <v>12</v>
      </c>
      <c r="L7" s="208">
        <v>10</v>
      </c>
      <c r="M7" s="208">
        <v>12</v>
      </c>
      <c r="N7" s="208">
        <v>14</v>
      </c>
      <c r="O7" s="208">
        <v>15</v>
      </c>
      <c r="P7" s="60">
        <f t="shared" si="0"/>
        <v>103</v>
      </c>
      <c r="Q7" s="18">
        <v>78</v>
      </c>
      <c r="R7" s="150"/>
      <c r="S7" s="47"/>
      <c r="T7" s="47"/>
      <c r="U7" s="47"/>
      <c r="V7" s="47"/>
      <c r="W7" s="47"/>
    </row>
    <row r="8" spans="1:23" ht="15" x14ac:dyDescent="0.25">
      <c r="A8" s="35">
        <v>5</v>
      </c>
      <c r="B8" s="245" t="s">
        <v>529</v>
      </c>
      <c r="C8" s="21">
        <v>2009</v>
      </c>
      <c r="D8" s="69" t="s">
        <v>6</v>
      </c>
      <c r="E8" s="21">
        <v>14</v>
      </c>
      <c r="F8" s="21">
        <v>9</v>
      </c>
      <c r="G8" s="21">
        <v>12</v>
      </c>
      <c r="H8" s="21">
        <v>3</v>
      </c>
      <c r="I8" s="21">
        <v>16</v>
      </c>
      <c r="J8" s="21">
        <v>11</v>
      </c>
      <c r="K8" s="21"/>
      <c r="L8" s="21"/>
      <c r="M8" s="21"/>
      <c r="N8" s="105"/>
      <c r="O8" s="21"/>
      <c r="P8" s="60">
        <f t="shared" si="0"/>
        <v>65</v>
      </c>
      <c r="Q8" s="18">
        <v>65</v>
      </c>
      <c r="R8" s="150"/>
      <c r="S8" s="47"/>
      <c r="T8" s="47"/>
      <c r="U8" s="47"/>
      <c r="V8" s="47"/>
      <c r="W8" s="47"/>
    </row>
    <row r="9" spans="1:23" ht="15" x14ac:dyDescent="0.2">
      <c r="A9" s="35">
        <v>6</v>
      </c>
      <c r="B9" s="245" t="s">
        <v>538</v>
      </c>
      <c r="C9" s="139">
        <v>2009</v>
      </c>
      <c r="D9" s="29" t="s">
        <v>29</v>
      </c>
      <c r="E9" s="139">
        <v>5</v>
      </c>
      <c r="F9" s="139">
        <v>6</v>
      </c>
      <c r="G9" s="139"/>
      <c r="H9" s="139"/>
      <c r="I9" s="139"/>
      <c r="J9" s="139"/>
      <c r="K9" s="139">
        <v>14</v>
      </c>
      <c r="L9" s="139">
        <v>11</v>
      </c>
      <c r="M9" s="139">
        <v>14</v>
      </c>
      <c r="N9" s="139">
        <v>10</v>
      </c>
      <c r="O9" s="139"/>
      <c r="P9" s="60">
        <f t="shared" si="0"/>
        <v>60</v>
      </c>
      <c r="Q9" s="18">
        <v>60</v>
      </c>
      <c r="R9" s="150"/>
      <c r="S9" s="47"/>
      <c r="T9" s="47"/>
      <c r="U9" s="47"/>
      <c r="V9" s="47"/>
      <c r="W9" s="47"/>
    </row>
    <row r="10" spans="1:23" ht="15" x14ac:dyDescent="0.25">
      <c r="A10" s="205">
        <v>7</v>
      </c>
      <c r="B10" s="6" t="s">
        <v>548</v>
      </c>
      <c r="C10" s="105"/>
      <c r="D10" s="105" t="s">
        <v>53</v>
      </c>
      <c r="E10" s="105"/>
      <c r="F10" s="105"/>
      <c r="G10" s="105">
        <v>16</v>
      </c>
      <c r="H10" s="105">
        <v>9</v>
      </c>
      <c r="I10" s="105">
        <v>9</v>
      </c>
      <c r="J10" s="134"/>
      <c r="K10" s="134"/>
      <c r="L10" s="134">
        <v>15</v>
      </c>
      <c r="M10" s="134"/>
      <c r="N10" s="134"/>
      <c r="O10" s="134"/>
      <c r="P10" s="343">
        <f t="shared" si="0"/>
        <v>49</v>
      </c>
      <c r="Q10" s="18">
        <v>49</v>
      </c>
      <c r="R10" s="47"/>
      <c r="S10" s="47"/>
      <c r="T10" s="47"/>
      <c r="U10" s="47"/>
      <c r="V10" s="47"/>
      <c r="W10" s="47"/>
    </row>
    <row r="11" spans="1:23" ht="15" x14ac:dyDescent="0.2">
      <c r="A11" s="35">
        <v>8</v>
      </c>
      <c r="B11" s="123" t="s">
        <v>541</v>
      </c>
      <c r="C11" s="111">
        <v>2008</v>
      </c>
      <c r="D11" s="69" t="s">
        <v>6</v>
      </c>
      <c r="E11" s="111">
        <v>2</v>
      </c>
      <c r="F11" s="111">
        <v>5</v>
      </c>
      <c r="G11" s="111"/>
      <c r="H11" s="111"/>
      <c r="I11" s="111"/>
      <c r="J11" s="111">
        <v>10</v>
      </c>
      <c r="K11" s="111">
        <v>15</v>
      </c>
      <c r="L11" s="111"/>
      <c r="M11" s="111">
        <v>13</v>
      </c>
      <c r="N11" s="111"/>
      <c r="O11" s="111"/>
      <c r="P11" s="60">
        <f t="shared" si="0"/>
        <v>45</v>
      </c>
      <c r="Q11" s="18">
        <v>45</v>
      </c>
      <c r="R11" s="47"/>
      <c r="S11" s="47"/>
      <c r="T11" s="47"/>
      <c r="U11" s="47"/>
      <c r="V11" s="47"/>
      <c r="W11" s="47"/>
    </row>
    <row r="12" spans="1:23" ht="17.25" customHeight="1" x14ac:dyDescent="0.25">
      <c r="A12" s="35">
        <v>9</v>
      </c>
      <c r="B12" s="260" t="s">
        <v>539</v>
      </c>
      <c r="C12" s="208">
        <v>2008</v>
      </c>
      <c r="D12" s="381" t="s">
        <v>6</v>
      </c>
      <c r="E12" s="208">
        <v>4</v>
      </c>
      <c r="F12" s="208">
        <v>2</v>
      </c>
      <c r="G12" s="208">
        <v>11</v>
      </c>
      <c r="H12" s="208"/>
      <c r="I12" s="208">
        <v>2</v>
      </c>
      <c r="J12" s="208">
        <v>6</v>
      </c>
      <c r="K12" s="208">
        <v>11</v>
      </c>
      <c r="L12" s="208"/>
      <c r="M12" s="208">
        <v>10</v>
      </c>
      <c r="N12" s="208"/>
      <c r="O12" s="208"/>
      <c r="P12" s="60">
        <f t="shared" si="0"/>
        <v>46</v>
      </c>
      <c r="Q12" s="18">
        <v>44</v>
      </c>
      <c r="R12" s="47"/>
      <c r="S12" s="47"/>
      <c r="T12" s="47"/>
      <c r="U12" s="47"/>
      <c r="V12" s="47"/>
      <c r="W12" s="47"/>
    </row>
    <row r="13" spans="1:23" ht="16.5" customHeight="1" x14ac:dyDescent="0.25">
      <c r="A13" s="205">
        <v>10</v>
      </c>
      <c r="B13" s="246" t="s">
        <v>535</v>
      </c>
      <c r="C13" s="105">
        <v>2009</v>
      </c>
      <c r="D13" s="147" t="s">
        <v>11</v>
      </c>
      <c r="E13" s="105">
        <v>8</v>
      </c>
      <c r="F13" s="121">
        <v>7</v>
      </c>
      <c r="G13" s="121">
        <v>10</v>
      </c>
      <c r="H13" s="105"/>
      <c r="I13" s="121"/>
      <c r="J13" s="121"/>
      <c r="K13" s="121">
        <v>9</v>
      </c>
      <c r="L13" s="121"/>
      <c r="M13" s="121"/>
      <c r="N13" s="121"/>
      <c r="O13" s="121"/>
      <c r="P13" s="60">
        <f t="shared" si="0"/>
        <v>34</v>
      </c>
      <c r="Q13" s="382">
        <v>34</v>
      </c>
      <c r="R13" s="47"/>
      <c r="S13" s="47"/>
      <c r="T13" s="47"/>
      <c r="U13" s="47"/>
      <c r="V13" s="47"/>
      <c r="W13" s="47"/>
    </row>
    <row r="14" spans="1:23" ht="15" x14ac:dyDescent="0.25">
      <c r="A14" s="35">
        <v>11</v>
      </c>
      <c r="B14" s="245" t="s">
        <v>545</v>
      </c>
      <c r="C14" s="21"/>
      <c r="D14" s="105" t="s">
        <v>135</v>
      </c>
      <c r="E14" s="21"/>
      <c r="F14" s="105"/>
      <c r="G14" s="105"/>
      <c r="H14" s="21">
        <v>14</v>
      </c>
      <c r="I14" s="105">
        <v>15</v>
      </c>
      <c r="J14" s="105">
        <v>16</v>
      </c>
      <c r="K14" s="105"/>
      <c r="L14" s="105"/>
      <c r="M14" s="105"/>
      <c r="N14" s="105"/>
      <c r="O14" s="105"/>
      <c r="P14" s="60">
        <f t="shared" si="0"/>
        <v>45</v>
      </c>
      <c r="Q14" s="379"/>
      <c r="R14" s="47"/>
      <c r="S14" s="47"/>
      <c r="T14" s="47"/>
      <c r="U14" s="47"/>
      <c r="V14" s="47"/>
      <c r="W14" s="47"/>
    </row>
    <row r="15" spans="1:23" ht="17.25" customHeight="1" x14ac:dyDescent="0.2">
      <c r="A15" s="35">
        <v>12</v>
      </c>
      <c r="B15" s="123" t="s">
        <v>544</v>
      </c>
      <c r="C15" s="139">
        <v>2009</v>
      </c>
      <c r="D15" s="69" t="s">
        <v>14</v>
      </c>
      <c r="E15" s="139"/>
      <c r="F15" s="139">
        <v>4</v>
      </c>
      <c r="G15" s="139"/>
      <c r="H15" s="139"/>
      <c r="I15" s="139"/>
      <c r="J15" s="139">
        <v>2</v>
      </c>
      <c r="K15" s="139">
        <v>2</v>
      </c>
      <c r="L15" s="139"/>
      <c r="M15" s="139"/>
      <c r="N15" s="139">
        <v>11</v>
      </c>
      <c r="O15" s="139">
        <v>13</v>
      </c>
      <c r="P15" s="60">
        <f t="shared" ref="P15:P16" si="1">SUM(E15:O15)</f>
        <v>32</v>
      </c>
      <c r="Q15" s="26"/>
      <c r="R15" s="47"/>
      <c r="S15" s="47"/>
      <c r="T15" s="47"/>
      <c r="U15" s="47"/>
      <c r="V15" s="47"/>
      <c r="W15" s="47"/>
    </row>
    <row r="16" spans="1:23" ht="15" x14ac:dyDescent="0.25">
      <c r="A16" s="205">
        <v>13</v>
      </c>
      <c r="B16" s="6" t="s">
        <v>555</v>
      </c>
      <c r="C16" s="106">
        <v>2008</v>
      </c>
      <c r="D16" s="106" t="s">
        <v>8</v>
      </c>
      <c r="E16" s="106"/>
      <c r="F16" s="106"/>
      <c r="G16" s="106"/>
      <c r="H16" s="106">
        <v>8</v>
      </c>
      <c r="I16" s="133"/>
      <c r="J16" s="133"/>
      <c r="K16" s="133">
        <v>1</v>
      </c>
      <c r="L16" s="133"/>
      <c r="M16" s="133">
        <v>11</v>
      </c>
      <c r="N16" s="133">
        <v>9</v>
      </c>
      <c r="O16" s="133"/>
      <c r="P16" s="343">
        <f t="shared" si="1"/>
        <v>29</v>
      </c>
      <c r="Q16" s="26"/>
      <c r="R16" s="47"/>
      <c r="S16" s="47"/>
      <c r="T16" s="47"/>
      <c r="U16" s="47"/>
      <c r="V16" s="47"/>
      <c r="W16" s="47"/>
    </row>
    <row r="17" spans="1:23" ht="15" x14ac:dyDescent="0.25">
      <c r="A17" s="35">
        <v>14</v>
      </c>
      <c r="B17" s="297" t="s">
        <v>577</v>
      </c>
      <c r="C17" s="130"/>
      <c r="D17" s="130" t="s">
        <v>29</v>
      </c>
      <c r="E17" s="130"/>
      <c r="F17" s="130"/>
      <c r="G17" s="130"/>
      <c r="H17" s="130"/>
      <c r="I17" s="128"/>
      <c r="J17" s="128">
        <v>7</v>
      </c>
      <c r="K17" s="128">
        <v>6</v>
      </c>
      <c r="L17" s="128"/>
      <c r="M17" s="128"/>
      <c r="N17" s="128">
        <v>13</v>
      </c>
      <c r="O17" s="128"/>
      <c r="P17" s="344">
        <f>SUM(G17:O17)</f>
        <v>26</v>
      </c>
      <c r="Q17" s="26"/>
      <c r="R17" s="47"/>
      <c r="S17" s="47"/>
      <c r="T17" s="47"/>
      <c r="U17" s="47"/>
      <c r="V17" s="47"/>
      <c r="W17" s="47"/>
    </row>
    <row r="18" spans="1:23" ht="15" x14ac:dyDescent="0.25">
      <c r="A18" s="35">
        <v>15</v>
      </c>
      <c r="B18" s="6" t="s">
        <v>547</v>
      </c>
      <c r="C18" s="133"/>
      <c r="D18" s="106" t="s">
        <v>135</v>
      </c>
      <c r="E18" s="133"/>
      <c r="F18" s="133"/>
      <c r="G18" s="133"/>
      <c r="H18" s="133">
        <v>15</v>
      </c>
      <c r="I18" s="106">
        <v>10</v>
      </c>
      <c r="J18" s="133"/>
      <c r="K18" s="210"/>
      <c r="L18" s="133"/>
      <c r="M18" s="133"/>
      <c r="N18" s="133"/>
      <c r="O18" s="133"/>
      <c r="P18" s="346">
        <f>SUM(E18:O18)</f>
        <v>25</v>
      </c>
      <c r="Q18" s="26"/>
      <c r="R18" s="47"/>
      <c r="S18" s="47"/>
      <c r="T18" s="47"/>
      <c r="U18" s="47"/>
      <c r="V18" s="47"/>
      <c r="W18" s="47"/>
    </row>
    <row r="19" spans="1:23" ht="15" x14ac:dyDescent="0.25">
      <c r="A19" s="205">
        <v>16</v>
      </c>
      <c r="B19" s="123" t="s">
        <v>553</v>
      </c>
      <c r="C19" s="105">
        <v>2008</v>
      </c>
      <c r="D19" s="106" t="s">
        <v>7</v>
      </c>
      <c r="E19" s="105"/>
      <c r="F19" s="105"/>
      <c r="G19" s="105">
        <v>13</v>
      </c>
      <c r="H19" s="105">
        <v>11</v>
      </c>
      <c r="I19" s="134"/>
      <c r="J19" s="134"/>
      <c r="K19" s="134"/>
      <c r="L19" s="134"/>
      <c r="M19" s="134"/>
      <c r="N19" s="134"/>
      <c r="O19" s="134"/>
      <c r="P19" s="345">
        <f>SUM(E19:O19)</f>
        <v>24</v>
      </c>
      <c r="Q19" s="26"/>
      <c r="R19" s="47"/>
      <c r="S19" s="47"/>
      <c r="T19" s="47"/>
      <c r="U19" s="47"/>
      <c r="V19" s="47"/>
      <c r="W19" s="47"/>
    </row>
    <row r="20" spans="1:23" ht="15" x14ac:dyDescent="0.25">
      <c r="A20" s="35">
        <v>17</v>
      </c>
      <c r="B20" s="297" t="s">
        <v>571</v>
      </c>
      <c r="C20" s="128"/>
      <c r="D20" s="128" t="s">
        <v>181</v>
      </c>
      <c r="E20" s="128"/>
      <c r="F20" s="128"/>
      <c r="G20" s="128"/>
      <c r="H20" s="128"/>
      <c r="I20" s="128"/>
      <c r="J20" s="128"/>
      <c r="K20" s="128"/>
      <c r="L20" s="128"/>
      <c r="M20" s="128">
        <v>9</v>
      </c>
      <c r="N20" s="128"/>
      <c r="O20" s="128">
        <v>14</v>
      </c>
      <c r="P20" s="358">
        <f>SUM(G20:O20)</f>
        <v>23</v>
      </c>
      <c r="Q20" s="26"/>
      <c r="R20" s="47"/>
      <c r="S20" s="47"/>
      <c r="T20" s="47"/>
      <c r="U20" s="47"/>
      <c r="V20" s="47"/>
      <c r="W20" s="47"/>
    </row>
    <row r="21" spans="1:23" ht="15" x14ac:dyDescent="0.25">
      <c r="A21" s="35">
        <v>20</v>
      </c>
      <c r="B21" s="168" t="s">
        <v>531</v>
      </c>
      <c r="C21" s="105">
        <v>2009</v>
      </c>
      <c r="D21" s="147" t="s">
        <v>13</v>
      </c>
      <c r="E21" s="105">
        <v>12</v>
      </c>
      <c r="F21" s="105"/>
      <c r="G21" s="105"/>
      <c r="H21" s="105"/>
      <c r="I21" s="105">
        <v>7</v>
      </c>
      <c r="J21" s="105"/>
      <c r="K21" s="105"/>
      <c r="L21" s="105"/>
      <c r="M21" s="105"/>
      <c r="N21" s="105"/>
      <c r="O21" s="105"/>
      <c r="P21" s="141">
        <f>SUM(E21:O21)</f>
        <v>19</v>
      </c>
      <c r="Q21" s="26"/>
      <c r="R21" s="47"/>
      <c r="S21" s="47"/>
      <c r="T21" s="47"/>
      <c r="U21" s="47"/>
      <c r="V21" s="47"/>
      <c r="W21" s="47"/>
    </row>
    <row r="22" spans="1:23" ht="15" x14ac:dyDescent="0.25">
      <c r="A22" s="205">
        <v>34</v>
      </c>
      <c r="B22" s="123" t="s">
        <v>556</v>
      </c>
      <c r="C22" s="21">
        <v>2008</v>
      </c>
      <c r="D22" s="106" t="s">
        <v>6</v>
      </c>
      <c r="E22" s="21"/>
      <c r="F22" s="21">
        <v>10</v>
      </c>
      <c r="G22" s="21"/>
      <c r="H22" s="21">
        <v>7</v>
      </c>
      <c r="I22" s="134"/>
      <c r="J22" s="134"/>
      <c r="K22" s="134"/>
      <c r="L22" s="134"/>
      <c r="M22" s="134"/>
      <c r="N22" s="134"/>
      <c r="O22" s="134"/>
      <c r="P22" s="346">
        <f>SUM(E22:O22)</f>
        <v>17</v>
      </c>
      <c r="Q22" s="26"/>
      <c r="R22" s="47"/>
      <c r="S22" s="47"/>
      <c r="T22" s="47"/>
      <c r="U22" s="47"/>
      <c r="V22" s="47"/>
      <c r="W22" s="47"/>
    </row>
    <row r="23" spans="1:23" ht="15" x14ac:dyDescent="0.25">
      <c r="A23" s="35">
        <v>35</v>
      </c>
      <c r="B23" s="123" t="s">
        <v>562</v>
      </c>
      <c r="C23" s="105">
        <v>2008</v>
      </c>
      <c r="D23" s="105" t="s">
        <v>563</v>
      </c>
      <c r="E23" s="105"/>
      <c r="F23" s="105">
        <v>13</v>
      </c>
      <c r="G23" s="105"/>
      <c r="H23" s="105"/>
      <c r="I23" s="134"/>
      <c r="J23" s="134">
        <v>4</v>
      </c>
      <c r="K23" s="134"/>
      <c r="L23" s="134"/>
      <c r="M23" s="134"/>
      <c r="N23" s="134"/>
      <c r="O23" s="134"/>
      <c r="P23" s="345">
        <f>SUM(E23:O23)</f>
        <v>17</v>
      </c>
      <c r="Q23" s="26"/>
      <c r="R23" s="47"/>
      <c r="S23" s="47"/>
      <c r="T23" s="47"/>
      <c r="U23" s="47"/>
      <c r="V23" s="47"/>
      <c r="W23" s="47"/>
    </row>
    <row r="24" spans="1:23" ht="15" x14ac:dyDescent="0.25">
      <c r="A24" s="35">
        <v>36</v>
      </c>
      <c r="B24" s="6" t="s">
        <v>560</v>
      </c>
      <c r="C24" s="105">
        <v>2008</v>
      </c>
      <c r="D24" s="105" t="s">
        <v>236</v>
      </c>
      <c r="E24" s="105"/>
      <c r="F24" s="105">
        <v>16</v>
      </c>
      <c r="G24" s="105"/>
      <c r="H24" s="105"/>
      <c r="I24" s="134"/>
      <c r="J24" s="134"/>
      <c r="K24" s="134"/>
      <c r="L24" s="134"/>
      <c r="M24" s="134"/>
      <c r="N24" s="134"/>
      <c r="O24" s="134"/>
      <c r="P24" s="347">
        <f>SUM(E24:O24)</f>
        <v>16</v>
      </c>
      <c r="Q24" s="26"/>
      <c r="R24" s="47"/>
      <c r="S24" s="47"/>
      <c r="T24" s="47"/>
      <c r="U24" s="47"/>
      <c r="V24" s="47"/>
      <c r="W24" s="47"/>
    </row>
    <row r="25" spans="1:23" ht="15" x14ac:dyDescent="0.25">
      <c r="A25" s="205">
        <v>37</v>
      </c>
      <c r="B25" s="297" t="s">
        <v>762</v>
      </c>
      <c r="C25" s="128"/>
      <c r="D25" s="128" t="s">
        <v>256</v>
      </c>
      <c r="E25" s="128"/>
      <c r="F25" s="128"/>
      <c r="G25" s="128"/>
      <c r="H25" s="128"/>
      <c r="I25" s="128"/>
      <c r="J25" s="128"/>
      <c r="K25" s="128"/>
      <c r="L25" s="128">
        <v>16</v>
      </c>
      <c r="M25" s="128"/>
      <c r="N25" s="128"/>
      <c r="O25" s="128"/>
      <c r="P25" s="348">
        <f>SUM(L25:O25)</f>
        <v>16</v>
      </c>
      <c r="Q25" s="26"/>
      <c r="R25" s="47"/>
      <c r="S25" s="47"/>
      <c r="T25" s="47"/>
      <c r="U25" s="47"/>
      <c r="V25" s="47"/>
      <c r="W25" s="47"/>
    </row>
    <row r="26" spans="1:23" ht="15" x14ac:dyDescent="0.25">
      <c r="A26" s="35">
        <v>38</v>
      </c>
      <c r="B26" s="123" t="s">
        <v>536</v>
      </c>
      <c r="C26" s="106">
        <v>2008</v>
      </c>
      <c r="D26" s="190" t="s">
        <v>13</v>
      </c>
      <c r="E26" s="106">
        <v>7</v>
      </c>
      <c r="F26" s="106"/>
      <c r="G26" s="106"/>
      <c r="H26" s="106"/>
      <c r="I26" s="106">
        <v>8</v>
      </c>
      <c r="J26" s="106"/>
      <c r="K26" s="106"/>
      <c r="L26" s="106"/>
      <c r="M26" s="106"/>
      <c r="N26" s="106"/>
      <c r="O26" s="106"/>
      <c r="P26" s="125">
        <f t="shared" ref="P26:P32" si="2">SUM(E26:O26)</f>
        <v>15</v>
      </c>
      <c r="Q26" s="26"/>
      <c r="R26" s="47"/>
      <c r="S26" s="47"/>
      <c r="T26" s="47"/>
      <c r="U26" s="47"/>
      <c r="V26" s="47"/>
      <c r="W26" s="47"/>
    </row>
    <row r="27" spans="1:23" ht="15" x14ac:dyDescent="0.25">
      <c r="A27" s="35">
        <v>39</v>
      </c>
      <c r="B27" s="123" t="s">
        <v>561</v>
      </c>
      <c r="C27" s="105">
        <v>2009</v>
      </c>
      <c r="D27" s="106" t="s">
        <v>236</v>
      </c>
      <c r="E27" s="105"/>
      <c r="F27" s="105">
        <v>15</v>
      </c>
      <c r="G27" s="105"/>
      <c r="H27" s="105"/>
      <c r="I27" s="134"/>
      <c r="J27" s="134"/>
      <c r="K27" s="134"/>
      <c r="L27" s="134"/>
      <c r="M27" s="134"/>
      <c r="N27" s="134"/>
      <c r="O27" s="134"/>
      <c r="P27" s="347">
        <f t="shared" si="2"/>
        <v>15</v>
      </c>
      <c r="Q27" s="26"/>
    </row>
    <row r="28" spans="1:23" ht="15" x14ac:dyDescent="0.2">
      <c r="A28" s="205">
        <v>40</v>
      </c>
      <c r="B28" s="123" t="s">
        <v>530</v>
      </c>
      <c r="C28" s="111">
        <v>2009</v>
      </c>
      <c r="D28" s="69" t="s">
        <v>5</v>
      </c>
      <c r="E28" s="111">
        <v>13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25">
        <f t="shared" si="2"/>
        <v>13</v>
      </c>
      <c r="Q28" s="26"/>
    </row>
    <row r="29" spans="1:23" ht="15" x14ac:dyDescent="0.2">
      <c r="A29" s="35">
        <v>38</v>
      </c>
      <c r="B29" s="207" t="s">
        <v>534</v>
      </c>
      <c r="C29" s="29">
        <v>2009</v>
      </c>
      <c r="D29" s="29" t="s">
        <v>6</v>
      </c>
      <c r="E29" s="29">
        <v>9</v>
      </c>
      <c r="F29" s="29"/>
      <c r="G29" s="29"/>
      <c r="H29" s="29"/>
      <c r="I29" s="29">
        <v>4</v>
      </c>
      <c r="J29" s="29"/>
      <c r="K29" s="29"/>
      <c r="L29" s="29"/>
      <c r="M29" s="29"/>
      <c r="N29" s="29"/>
      <c r="O29" s="29"/>
      <c r="P29" s="125">
        <f t="shared" si="2"/>
        <v>13</v>
      </c>
      <c r="Q29" s="26"/>
    </row>
    <row r="30" spans="1:23" ht="15" x14ac:dyDescent="0.25">
      <c r="A30" s="35">
        <v>39</v>
      </c>
      <c r="B30" s="123" t="s">
        <v>559</v>
      </c>
      <c r="C30" s="105">
        <v>2008</v>
      </c>
      <c r="D30" s="105" t="s">
        <v>135</v>
      </c>
      <c r="E30" s="105"/>
      <c r="F30" s="105"/>
      <c r="G30" s="105"/>
      <c r="H30" s="105">
        <v>1</v>
      </c>
      <c r="I30" s="133"/>
      <c r="J30" s="133">
        <v>12</v>
      </c>
      <c r="K30" s="210"/>
      <c r="L30" s="133"/>
      <c r="M30" s="133"/>
      <c r="N30" s="133"/>
      <c r="O30" s="133"/>
      <c r="P30" s="347">
        <f t="shared" si="2"/>
        <v>13</v>
      </c>
      <c r="Q30" s="26"/>
    </row>
    <row r="31" spans="1:23" ht="15" x14ac:dyDescent="0.25">
      <c r="A31" s="205">
        <v>40</v>
      </c>
      <c r="B31" s="6" t="s">
        <v>551</v>
      </c>
      <c r="C31" s="106"/>
      <c r="D31" s="106" t="s">
        <v>53</v>
      </c>
      <c r="E31" s="106"/>
      <c r="F31" s="106"/>
      <c r="G31" s="106">
        <v>2</v>
      </c>
      <c r="H31" s="106"/>
      <c r="I31" s="106">
        <v>3</v>
      </c>
      <c r="J31" s="133"/>
      <c r="K31" s="211"/>
      <c r="L31" s="133">
        <v>8</v>
      </c>
      <c r="M31" s="133"/>
      <c r="N31" s="133"/>
      <c r="O31" s="133"/>
      <c r="P31" s="347">
        <f t="shared" si="2"/>
        <v>13</v>
      </c>
      <c r="Q31" s="2"/>
    </row>
    <row r="32" spans="1:23" ht="15" x14ac:dyDescent="0.25">
      <c r="A32" s="35">
        <v>41</v>
      </c>
      <c r="B32" s="123" t="s">
        <v>564</v>
      </c>
      <c r="C32" s="105">
        <v>2009</v>
      </c>
      <c r="D32" s="105" t="s">
        <v>8</v>
      </c>
      <c r="E32" s="105"/>
      <c r="F32" s="105">
        <v>12</v>
      </c>
      <c r="G32" s="105"/>
      <c r="H32" s="105"/>
      <c r="I32" s="134"/>
      <c r="J32" s="134"/>
      <c r="K32" s="134"/>
      <c r="L32" s="134"/>
      <c r="M32" s="134"/>
      <c r="N32" s="134"/>
      <c r="O32" s="134"/>
      <c r="P32" s="347">
        <f t="shared" si="2"/>
        <v>12</v>
      </c>
      <c r="Q32" s="2"/>
    </row>
    <row r="33" spans="1:17" ht="15" x14ac:dyDescent="0.25">
      <c r="A33" s="35">
        <v>42</v>
      </c>
      <c r="B33" s="297" t="s">
        <v>187</v>
      </c>
      <c r="C33" s="128"/>
      <c r="D33" s="130" t="s">
        <v>14</v>
      </c>
      <c r="E33" s="128"/>
      <c r="F33" s="128"/>
      <c r="G33" s="128"/>
      <c r="H33" s="128"/>
      <c r="I33" s="130"/>
      <c r="J33" s="130"/>
      <c r="K33" s="130"/>
      <c r="L33" s="130"/>
      <c r="M33" s="130"/>
      <c r="N33" s="130"/>
      <c r="O33" s="130">
        <v>12</v>
      </c>
      <c r="P33" s="348">
        <f>SUM(G33:O33)</f>
        <v>12</v>
      </c>
      <c r="Q33" s="2"/>
    </row>
    <row r="34" spans="1:17" ht="15" x14ac:dyDescent="0.25">
      <c r="A34" s="35">
        <v>43</v>
      </c>
      <c r="B34" s="297" t="s">
        <v>798</v>
      </c>
      <c r="C34" s="128"/>
      <c r="D34" s="128" t="s">
        <v>799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>
        <v>12</v>
      </c>
      <c r="O34" s="128"/>
      <c r="P34" s="373">
        <f>SUM(N34:O34)</f>
        <v>12</v>
      </c>
      <c r="Q34" s="2"/>
    </row>
    <row r="35" spans="1:17" ht="15" x14ac:dyDescent="0.25">
      <c r="A35" s="35">
        <v>44</v>
      </c>
      <c r="B35" s="6" t="s">
        <v>540</v>
      </c>
      <c r="C35" s="106">
        <v>2009</v>
      </c>
      <c r="D35" s="190" t="s">
        <v>60</v>
      </c>
      <c r="E35" s="106">
        <v>3</v>
      </c>
      <c r="F35" s="106">
        <v>1</v>
      </c>
      <c r="G35" s="106">
        <v>7</v>
      </c>
      <c r="H35" s="106"/>
      <c r="I35" s="106"/>
      <c r="J35" s="106"/>
      <c r="K35" s="106"/>
      <c r="L35" s="106"/>
      <c r="M35" s="106"/>
      <c r="N35" s="106"/>
      <c r="O35" s="106"/>
      <c r="P35" s="125">
        <f>SUM(E35:O35)</f>
        <v>11</v>
      </c>
      <c r="Q35" s="2"/>
    </row>
    <row r="36" spans="1:17" ht="15" x14ac:dyDescent="0.25">
      <c r="A36" s="205">
        <v>75</v>
      </c>
      <c r="B36" s="123" t="s">
        <v>533</v>
      </c>
      <c r="C36" s="69">
        <v>2008</v>
      </c>
      <c r="D36" s="69" t="s">
        <v>5</v>
      </c>
      <c r="E36" s="29">
        <v>10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125">
        <f>SUM(E36:O36)</f>
        <v>10</v>
      </c>
      <c r="Q36" s="2"/>
    </row>
    <row r="37" spans="1:17" ht="15" x14ac:dyDescent="0.25">
      <c r="A37" s="35">
        <v>45</v>
      </c>
      <c r="B37" s="6" t="s">
        <v>554</v>
      </c>
      <c r="C37" s="105">
        <v>2009</v>
      </c>
      <c r="D37" s="105" t="s">
        <v>445</v>
      </c>
      <c r="E37" s="105"/>
      <c r="F37" s="105"/>
      <c r="G37" s="105"/>
      <c r="H37" s="105">
        <v>10</v>
      </c>
      <c r="I37" s="134"/>
      <c r="J37" s="134"/>
      <c r="K37" s="134"/>
      <c r="L37" s="134"/>
      <c r="M37" s="134"/>
      <c r="N37" s="134"/>
      <c r="O37" s="134"/>
      <c r="P37" s="347">
        <f>SUM(E37:O37)</f>
        <v>10</v>
      </c>
      <c r="Q37" s="2"/>
    </row>
    <row r="38" spans="1:17" ht="15" x14ac:dyDescent="0.25">
      <c r="A38" s="35">
        <v>46</v>
      </c>
      <c r="B38" s="297" t="s">
        <v>724</v>
      </c>
      <c r="C38" s="128">
        <v>2008</v>
      </c>
      <c r="D38" s="130" t="s">
        <v>7</v>
      </c>
      <c r="E38" s="128"/>
      <c r="F38" s="128"/>
      <c r="G38" s="128"/>
      <c r="H38" s="128"/>
      <c r="I38" s="128"/>
      <c r="J38" s="128"/>
      <c r="K38" s="128">
        <v>10</v>
      </c>
      <c r="L38" s="128"/>
      <c r="M38" s="128"/>
      <c r="N38" s="128"/>
      <c r="O38" s="128"/>
      <c r="P38" s="348">
        <f>SUM(K38:O38)</f>
        <v>10</v>
      </c>
      <c r="Q38" s="2"/>
    </row>
    <row r="39" spans="1:17" ht="15" x14ac:dyDescent="0.25">
      <c r="A39" s="205">
        <v>47</v>
      </c>
      <c r="B39" s="123" t="s">
        <v>565</v>
      </c>
      <c r="C39" s="105">
        <v>2009</v>
      </c>
      <c r="D39" s="105" t="s">
        <v>72</v>
      </c>
      <c r="E39" s="105"/>
      <c r="F39" s="105">
        <v>3</v>
      </c>
      <c r="G39" s="105">
        <v>6</v>
      </c>
      <c r="H39" s="105"/>
      <c r="I39" s="134"/>
      <c r="J39" s="134"/>
      <c r="K39" s="134"/>
      <c r="L39" s="134"/>
      <c r="M39" s="134"/>
      <c r="N39" s="134"/>
      <c r="O39" s="134"/>
      <c r="P39" s="347">
        <f>SUM(E39:O39)</f>
        <v>9</v>
      </c>
      <c r="Q39" s="2"/>
    </row>
    <row r="40" spans="1:17" ht="15" x14ac:dyDescent="0.25">
      <c r="A40" s="35">
        <v>48</v>
      </c>
      <c r="B40" s="123" t="s">
        <v>566</v>
      </c>
      <c r="C40" s="106"/>
      <c r="D40" s="106" t="s">
        <v>29</v>
      </c>
      <c r="E40" s="106"/>
      <c r="F40" s="106"/>
      <c r="G40" s="106">
        <v>9</v>
      </c>
      <c r="H40" s="106"/>
      <c r="I40" s="105"/>
      <c r="J40" s="105"/>
      <c r="K40" s="230"/>
      <c r="L40" s="105"/>
      <c r="M40" s="105"/>
      <c r="N40" s="105"/>
      <c r="O40" s="105"/>
      <c r="P40" s="125">
        <f>SUM(G40:O40)</f>
        <v>9</v>
      </c>
      <c r="Q40" s="2"/>
    </row>
    <row r="41" spans="1:17" ht="15" x14ac:dyDescent="0.25">
      <c r="A41" s="7">
        <v>49</v>
      </c>
      <c r="B41" s="298" t="s">
        <v>575</v>
      </c>
      <c r="C41" s="128"/>
      <c r="D41" s="128" t="s">
        <v>135</v>
      </c>
      <c r="E41" s="128"/>
      <c r="F41" s="128"/>
      <c r="G41" s="128"/>
      <c r="H41" s="128"/>
      <c r="I41" s="130"/>
      <c r="J41" s="130">
        <v>9</v>
      </c>
      <c r="K41" s="130"/>
      <c r="L41" s="130"/>
      <c r="M41" s="130"/>
      <c r="N41" s="130"/>
      <c r="O41" s="130"/>
      <c r="P41" s="348">
        <f>SUM(G41:O41)</f>
        <v>9</v>
      </c>
      <c r="Q41" s="2"/>
    </row>
    <row r="42" spans="1:17" ht="15" x14ac:dyDescent="0.25">
      <c r="A42" s="7">
        <v>50</v>
      </c>
      <c r="B42" s="297" t="s">
        <v>763</v>
      </c>
      <c r="C42" s="128"/>
      <c r="D42" s="128" t="s">
        <v>12</v>
      </c>
      <c r="E42" s="128"/>
      <c r="F42" s="128"/>
      <c r="G42" s="128"/>
      <c r="H42" s="128"/>
      <c r="I42" s="128"/>
      <c r="J42" s="128"/>
      <c r="K42" s="128"/>
      <c r="L42" s="128">
        <v>9</v>
      </c>
      <c r="M42" s="128"/>
      <c r="N42" s="128"/>
      <c r="O42" s="128"/>
      <c r="P42" s="348">
        <f>SUM(L42:O42)</f>
        <v>9</v>
      </c>
      <c r="Q42" s="2"/>
    </row>
    <row r="43" spans="1:17" ht="15" x14ac:dyDescent="0.25">
      <c r="A43" s="7">
        <v>51</v>
      </c>
      <c r="B43" s="297" t="s">
        <v>572</v>
      </c>
      <c r="C43" s="128"/>
      <c r="D43" s="128" t="s">
        <v>13</v>
      </c>
      <c r="E43" s="128"/>
      <c r="F43" s="128"/>
      <c r="G43" s="128"/>
      <c r="H43" s="128"/>
      <c r="I43" s="128"/>
      <c r="J43" s="128"/>
      <c r="K43" s="128"/>
      <c r="L43" s="128"/>
      <c r="M43" s="128">
        <v>8</v>
      </c>
      <c r="N43" s="128"/>
      <c r="O43" s="128"/>
      <c r="P43" s="348">
        <f>SUM(G43:O43)</f>
        <v>8</v>
      </c>
      <c r="Q43" s="2"/>
    </row>
    <row r="44" spans="1:17" ht="15" x14ac:dyDescent="0.25">
      <c r="A44" s="7">
        <v>52</v>
      </c>
      <c r="B44" s="298" t="s">
        <v>576</v>
      </c>
      <c r="C44" s="128"/>
      <c r="D44" s="128" t="s">
        <v>14</v>
      </c>
      <c r="E44" s="128"/>
      <c r="F44" s="128"/>
      <c r="G44" s="128"/>
      <c r="H44" s="128"/>
      <c r="I44" s="128"/>
      <c r="J44" s="128">
        <v>8</v>
      </c>
      <c r="K44" s="128"/>
      <c r="L44" s="128"/>
      <c r="M44" s="128"/>
      <c r="N44" s="128"/>
      <c r="O44" s="128"/>
      <c r="P44" s="348">
        <f>SUM(G44:O44)</f>
        <v>8</v>
      </c>
      <c r="Q44" s="2"/>
    </row>
    <row r="45" spans="1:17" ht="15.75" x14ac:dyDescent="0.25">
      <c r="A45" s="7">
        <v>53</v>
      </c>
      <c r="B45" s="375" t="s">
        <v>725</v>
      </c>
      <c r="C45" s="376">
        <v>2009</v>
      </c>
      <c r="D45" s="376" t="s">
        <v>29</v>
      </c>
      <c r="E45" s="376"/>
      <c r="F45" s="376"/>
      <c r="G45" s="376"/>
      <c r="H45" s="376"/>
      <c r="I45" s="376"/>
      <c r="J45" s="376"/>
      <c r="K45" s="376">
        <v>8</v>
      </c>
      <c r="L45" s="376"/>
      <c r="M45" s="376"/>
      <c r="N45" s="376"/>
      <c r="O45" s="376"/>
      <c r="P45" s="377">
        <f>SUM(K45:O45)</f>
        <v>8</v>
      </c>
      <c r="Q45" s="2"/>
    </row>
    <row r="46" spans="1:17" ht="15" x14ac:dyDescent="0.25">
      <c r="A46" s="205">
        <v>78</v>
      </c>
      <c r="B46" s="372" t="s">
        <v>800</v>
      </c>
      <c r="C46" s="134"/>
      <c r="D46" s="134" t="s">
        <v>799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>
        <v>8</v>
      </c>
      <c r="O46" s="134"/>
      <c r="P46" s="374">
        <f>SUM(N46:O46)</f>
        <v>8</v>
      </c>
      <c r="Q46" s="2"/>
    </row>
    <row r="47" spans="1:17" ht="15" x14ac:dyDescent="0.25">
      <c r="A47" s="35">
        <v>54</v>
      </c>
      <c r="B47" s="297" t="s">
        <v>573</v>
      </c>
      <c r="C47" s="130"/>
      <c r="D47" s="130" t="s">
        <v>574</v>
      </c>
      <c r="E47" s="130"/>
      <c r="F47" s="130"/>
      <c r="G47" s="130"/>
      <c r="H47" s="130"/>
      <c r="I47" s="128"/>
      <c r="J47" s="128"/>
      <c r="K47" s="128"/>
      <c r="L47" s="128"/>
      <c r="M47" s="128">
        <v>7</v>
      </c>
      <c r="N47" s="128"/>
      <c r="O47" s="128"/>
      <c r="P47" s="348">
        <f>SUM(G47:O47)</f>
        <v>7</v>
      </c>
      <c r="Q47" s="2"/>
    </row>
    <row r="48" spans="1:17" ht="15.75" x14ac:dyDescent="0.25">
      <c r="A48" s="35">
        <v>55</v>
      </c>
      <c r="B48" s="300" t="s">
        <v>726</v>
      </c>
      <c r="C48" s="301">
        <v>2009</v>
      </c>
      <c r="D48" s="302" t="s">
        <v>204</v>
      </c>
      <c r="E48" s="301"/>
      <c r="F48" s="301"/>
      <c r="G48" s="301"/>
      <c r="H48" s="301"/>
      <c r="I48" s="301"/>
      <c r="J48" s="301"/>
      <c r="K48" s="301">
        <v>7</v>
      </c>
      <c r="L48" s="301"/>
      <c r="M48" s="301"/>
      <c r="N48" s="301"/>
      <c r="O48" s="301"/>
      <c r="P48" s="349">
        <f>SUM(K48:O48)</f>
        <v>7</v>
      </c>
      <c r="Q48" s="2"/>
    </row>
    <row r="49" spans="1:17" ht="15" x14ac:dyDescent="0.25">
      <c r="A49" s="205">
        <v>56</v>
      </c>
      <c r="B49" s="297" t="s">
        <v>764</v>
      </c>
      <c r="C49" s="130"/>
      <c r="D49" s="130" t="s">
        <v>12</v>
      </c>
      <c r="E49" s="128"/>
      <c r="F49" s="128"/>
      <c r="G49" s="128"/>
      <c r="H49" s="128"/>
      <c r="I49" s="128"/>
      <c r="J49" s="128"/>
      <c r="K49" s="128"/>
      <c r="L49" s="128">
        <v>7</v>
      </c>
      <c r="M49" s="128"/>
      <c r="N49" s="128"/>
      <c r="O49" s="128"/>
      <c r="P49" s="348">
        <f>SUM(L49:O49)</f>
        <v>7</v>
      </c>
      <c r="Q49" s="2"/>
    </row>
    <row r="50" spans="1:17" ht="15" x14ac:dyDescent="0.25">
      <c r="A50" s="35">
        <v>57</v>
      </c>
      <c r="B50" s="372" t="s">
        <v>725</v>
      </c>
      <c r="C50" s="134"/>
      <c r="D50" s="134" t="s">
        <v>801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>
        <v>7</v>
      </c>
      <c r="O50" s="134"/>
      <c r="P50" s="374">
        <f>SUM(N50:O50)</f>
        <v>7</v>
      </c>
      <c r="Q50" s="2"/>
    </row>
    <row r="51" spans="1:17" ht="15" x14ac:dyDescent="0.25">
      <c r="A51" s="35">
        <v>58</v>
      </c>
      <c r="B51" s="168" t="s">
        <v>537</v>
      </c>
      <c r="C51" s="105">
        <v>2009</v>
      </c>
      <c r="D51" s="190" t="s">
        <v>6</v>
      </c>
      <c r="E51" s="105">
        <v>6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25">
        <f>SUM(E51:O51)</f>
        <v>6</v>
      </c>
      <c r="Q51" s="2"/>
    </row>
    <row r="52" spans="1:17" ht="15" x14ac:dyDescent="0.25">
      <c r="A52" s="205">
        <v>59</v>
      </c>
      <c r="B52" s="123" t="s">
        <v>549</v>
      </c>
      <c r="C52" s="105"/>
      <c r="D52" s="106" t="s">
        <v>24</v>
      </c>
      <c r="E52" s="105"/>
      <c r="F52" s="105"/>
      <c r="G52" s="105"/>
      <c r="H52" s="105"/>
      <c r="I52" s="105">
        <v>6</v>
      </c>
      <c r="J52" s="134"/>
      <c r="K52" s="134"/>
      <c r="L52" s="134"/>
      <c r="M52" s="134"/>
      <c r="N52" s="134"/>
      <c r="O52" s="134"/>
      <c r="P52" s="347">
        <f>SUM(E52:O52)</f>
        <v>6</v>
      </c>
      <c r="Q52" s="2"/>
    </row>
    <row r="53" spans="1:17" ht="15" x14ac:dyDescent="0.25">
      <c r="A53" s="205">
        <v>60</v>
      </c>
      <c r="B53" s="297" t="s">
        <v>765</v>
      </c>
      <c r="C53" s="130"/>
      <c r="D53" s="130" t="s">
        <v>699</v>
      </c>
      <c r="E53" s="130"/>
      <c r="F53" s="130"/>
      <c r="G53" s="130"/>
      <c r="H53" s="130"/>
      <c r="I53" s="128"/>
      <c r="J53" s="128"/>
      <c r="K53" s="305"/>
      <c r="L53" s="128">
        <v>6</v>
      </c>
      <c r="M53" s="128"/>
      <c r="N53" s="128"/>
      <c r="O53" s="128"/>
      <c r="P53" s="348">
        <f>SUM(L53:O53)</f>
        <v>6</v>
      </c>
      <c r="Q53" s="2"/>
    </row>
    <row r="54" spans="1:17" ht="15" x14ac:dyDescent="0.25">
      <c r="A54" s="35">
        <v>61</v>
      </c>
      <c r="B54" s="123" t="s">
        <v>543</v>
      </c>
      <c r="C54" s="105">
        <v>2008</v>
      </c>
      <c r="D54" s="147" t="s">
        <v>6</v>
      </c>
      <c r="E54" s="105"/>
      <c r="F54" s="105"/>
      <c r="G54" s="105"/>
      <c r="H54" s="105"/>
      <c r="I54" s="105"/>
      <c r="J54" s="105">
        <v>5</v>
      </c>
      <c r="K54" s="105"/>
      <c r="L54" s="105"/>
      <c r="M54" s="105"/>
      <c r="N54" s="105"/>
      <c r="O54" s="105"/>
      <c r="P54" s="125">
        <f>SUM(E54:O54)</f>
        <v>5</v>
      </c>
      <c r="Q54" s="2"/>
    </row>
    <row r="55" spans="1:17" ht="15.75" x14ac:dyDescent="0.25">
      <c r="A55" s="299">
        <v>62</v>
      </c>
      <c r="B55" s="123" t="s">
        <v>550</v>
      </c>
      <c r="C55" s="105"/>
      <c r="D55" s="105" t="s">
        <v>135</v>
      </c>
      <c r="E55" s="105"/>
      <c r="F55" s="105"/>
      <c r="G55" s="105"/>
      <c r="H55" s="105"/>
      <c r="I55" s="105">
        <v>5</v>
      </c>
      <c r="J55" s="134"/>
      <c r="K55" s="134"/>
      <c r="L55" s="134"/>
      <c r="M55" s="134"/>
      <c r="N55" s="134"/>
      <c r="O55" s="134"/>
      <c r="P55" s="347">
        <f>SUM(E55:O55)</f>
        <v>5</v>
      </c>
      <c r="Q55" s="2"/>
    </row>
    <row r="56" spans="1:17" ht="15.75" x14ac:dyDescent="0.25">
      <c r="A56" s="299">
        <v>63</v>
      </c>
      <c r="B56" s="123" t="s">
        <v>552</v>
      </c>
      <c r="C56" s="106"/>
      <c r="D56" s="106" t="s">
        <v>8</v>
      </c>
      <c r="E56" s="106"/>
      <c r="F56" s="106"/>
      <c r="G56" s="106"/>
      <c r="H56" s="106"/>
      <c r="I56" s="106">
        <v>1</v>
      </c>
      <c r="J56" s="133">
        <v>1</v>
      </c>
      <c r="K56" s="210">
        <v>3</v>
      </c>
      <c r="L56" s="133"/>
      <c r="M56" s="133"/>
      <c r="N56" s="133"/>
      <c r="O56" s="133"/>
      <c r="P56" s="347">
        <f>SUM(E56:O56)</f>
        <v>5</v>
      </c>
      <c r="Q56" s="2"/>
    </row>
    <row r="57" spans="1:17" ht="15.75" x14ac:dyDescent="0.25">
      <c r="A57" s="299">
        <v>64</v>
      </c>
      <c r="B57" s="123" t="s">
        <v>557</v>
      </c>
      <c r="C57" s="105">
        <v>2009</v>
      </c>
      <c r="D57" s="105" t="s">
        <v>20</v>
      </c>
      <c r="E57" s="105"/>
      <c r="F57" s="105"/>
      <c r="G57" s="105"/>
      <c r="H57" s="105">
        <v>5</v>
      </c>
      <c r="I57" s="134"/>
      <c r="J57" s="134"/>
      <c r="K57" s="134"/>
      <c r="L57" s="134"/>
      <c r="M57" s="134"/>
      <c r="N57" s="134"/>
      <c r="O57" s="134"/>
      <c r="P57" s="347">
        <f>SUM(E57:O57)</f>
        <v>5</v>
      </c>
      <c r="Q57" s="2"/>
    </row>
    <row r="58" spans="1:17" ht="15.75" x14ac:dyDescent="0.25">
      <c r="A58" s="299">
        <v>65</v>
      </c>
      <c r="B58" s="123" t="s">
        <v>567</v>
      </c>
      <c r="C58" s="105"/>
      <c r="D58" s="106" t="s">
        <v>7</v>
      </c>
      <c r="E58" s="105"/>
      <c r="F58" s="105"/>
      <c r="G58" s="105">
        <v>5</v>
      </c>
      <c r="H58" s="105"/>
      <c r="I58" s="106"/>
      <c r="J58" s="106"/>
      <c r="K58" s="106"/>
      <c r="L58" s="106"/>
      <c r="M58" s="106"/>
      <c r="N58" s="106"/>
      <c r="O58" s="106"/>
      <c r="P58" s="125">
        <f>SUM(G58:O58)</f>
        <v>5</v>
      </c>
      <c r="Q58" s="2"/>
    </row>
    <row r="59" spans="1:17" ht="15.75" x14ac:dyDescent="0.25">
      <c r="A59" s="144">
        <v>66</v>
      </c>
      <c r="B59" s="300" t="s">
        <v>727</v>
      </c>
      <c r="C59" s="301">
        <v>2009</v>
      </c>
      <c r="D59" s="302" t="s">
        <v>72</v>
      </c>
      <c r="E59" s="301"/>
      <c r="F59" s="301"/>
      <c r="G59" s="301"/>
      <c r="H59" s="301"/>
      <c r="I59" s="301"/>
      <c r="J59" s="301"/>
      <c r="K59" s="301">
        <v>5</v>
      </c>
      <c r="L59" s="301"/>
      <c r="M59" s="301"/>
      <c r="N59" s="301"/>
      <c r="O59" s="301"/>
      <c r="P59" s="349">
        <f>SUM(K59:O59)</f>
        <v>5</v>
      </c>
      <c r="Q59" s="2"/>
    </row>
    <row r="60" spans="1:17" ht="15" x14ac:dyDescent="0.25">
      <c r="A60" s="7">
        <v>67</v>
      </c>
      <c r="B60" s="298" t="s">
        <v>766</v>
      </c>
      <c r="C60" s="128"/>
      <c r="D60" s="128" t="s">
        <v>768</v>
      </c>
      <c r="E60" s="128"/>
      <c r="F60" s="128"/>
      <c r="G60" s="128"/>
      <c r="H60" s="128"/>
      <c r="I60" s="130"/>
      <c r="J60" s="130"/>
      <c r="K60" s="356"/>
      <c r="L60" s="130">
        <v>5</v>
      </c>
      <c r="M60" s="130"/>
      <c r="N60" s="130"/>
      <c r="O60" s="130"/>
      <c r="P60" s="348">
        <f>SUM(L60:O60)</f>
        <v>5</v>
      </c>
      <c r="Q60" s="2"/>
    </row>
    <row r="61" spans="1:17" ht="15" x14ac:dyDescent="0.25">
      <c r="A61" s="7">
        <v>68</v>
      </c>
      <c r="B61" s="123" t="s">
        <v>568</v>
      </c>
      <c r="C61" s="106"/>
      <c r="D61" s="106" t="s">
        <v>72</v>
      </c>
      <c r="E61" s="106"/>
      <c r="F61" s="106"/>
      <c r="G61" s="106">
        <v>4</v>
      </c>
      <c r="H61" s="106"/>
      <c r="I61" s="105"/>
      <c r="J61" s="105"/>
      <c r="K61" s="105"/>
      <c r="L61" s="105"/>
      <c r="M61" s="105"/>
      <c r="N61" s="105"/>
      <c r="O61" s="105"/>
      <c r="P61" s="125">
        <f>SUM(G61:O61)</f>
        <v>4</v>
      </c>
      <c r="Q61" s="2"/>
    </row>
    <row r="62" spans="1:17" ht="15" x14ac:dyDescent="0.25">
      <c r="A62" s="7">
        <v>69</v>
      </c>
      <c r="B62" s="123" t="s">
        <v>570</v>
      </c>
      <c r="C62" s="105"/>
      <c r="D62" s="106" t="s">
        <v>6</v>
      </c>
      <c r="E62" s="105"/>
      <c r="F62" s="105"/>
      <c r="G62" s="105">
        <v>1</v>
      </c>
      <c r="H62" s="105"/>
      <c r="I62" s="105"/>
      <c r="J62" s="105">
        <v>3</v>
      </c>
      <c r="K62" s="105"/>
      <c r="L62" s="105"/>
      <c r="M62" s="105"/>
      <c r="N62" s="105"/>
      <c r="O62" s="105"/>
      <c r="P62" s="125">
        <f>SUM(G62:O62)</f>
        <v>4</v>
      </c>
      <c r="Q62" s="2"/>
    </row>
    <row r="63" spans="1:17" ht="15.75" x14ac:dyDescent="0.25">
      <c r="A63" s="7">
        <v>70</v>
      </c>
      <c r="B63" s="300" t="s">
        <v>728</v>
      </c>
      <c r="C63" s="301">
        <v>2009</v>
      </c>
      <c r="D63" s="301" t="s">
        <v>729</v>
      </c>
      <c r="E63" s="301"/>
      <c r="F63" s="301"/>
      <c r="G63" s="301"/>
      <c r="H63" s="301"/>
      <c r="I63" s="301"/>
      <c r="J63" s="301"/>
      <c r="K63" s="301">
        <v>4</v>
      </c>
      <c r="L63" s="301"/>
      <c r="M63" s="301"/>
      <c r="N63" s="301"/>
      <c r="O63" s="301"/>
      <c r="P63" s="349">
        <f>SUM(K63:O63)</f>
        <v>4</v>
      </c>
      <c r="Q63" s="2"/>
    </row>
    <row r="64" spans="1:17" ht="15" x14ac:dyDescent="0.25">
      <c r="A64" s="106">
        <v>71</v>
      </c>
      <c r="B64" s="297" t="s">
        <v>767</v>
      </c>
      <c r="C64" s="130"/>
      <c r="D64" s="130" t="s">
        <v>90</v>
      </c>
      <c r="E64" s="130"/>
      <c r="F64" s="130"/>
      <c r="G64" s="130"/>
      <c r="H64" s="130"/>
      <c r="I64" s="128"/>
      <c r="J64" s="128"/>
      <c r="K64" s="305"/>
      <c r="L64" s="128">
        <v>4</v>
      </c>
      <c r="M64" s="128"/>
      <c r="N64" s="128"/>
      <c r="O64" s="128"/>
      <c r="P64" s="348">
        <f>SUM(L64:O64)</f>
        <v>4</v>
      </c>
      <c r="Q64" s="2"/>
    </row>
    <row r="65" spans="1:17" ht="15" x14ac:dyDescent="0.25">
      <c r="A65" s="130">
        <v>72</v>
      </c>
      <c r="B65" s="123" t="s">
        <v>569</v>
      </c>
      <c r="C65" s="105"/>
      <c r="D65" s="105" t="s">
        <v>7</v>
      </c>
      <c r="E65" s="105"/>
      <c r="F65" s="105"/>
      <c r="G65" s="105">
        <v>3</v>
      </c>
      <c r="H65" s="105"/>
      <c r="I65" s="106"/>
      <c r="J65" s="106"/>
      <c r="K65" s="106"/>
      <c r="L65" s="106"/>
      <c r="M65" s="106"/>
      <c r="N65" s="106"/>
      <c r="O65" s="106"/>
      <c r="P65" s="125">
        <f>SUM(G65:O65)</f>
        <v>3</v>
      </c>
      <c r="Q65" s="2"/>
    </row>
    <row r="66" spans="1:17" ht="15" x14ac:dyDescent="0.25">
      <c r="A66" s="130">
        <v>73</v>
      </c>
      <c r="B66" s="297" t="s">
        <v>769</v>
      </c>
      <c r="C66" s="130"/>
      <c r="D66" s="130" t="s">
        <v>770</v>
      </c>
      <c r="E66" s="130"/>
      <c r="F66" s="130"/>
      <c r="G66" s="130"/>
      <c r="H66" s="130"/>
      <c r="I66" s="130"/>
      <c r="J66" s="130"/>
      <c r="K66" s="130"/>
      <c r="L66" s="130">
        <v>3</v>
      </c>
      <c r="M66" s="130"/>
      <c r="N66" s="130"/>
      <c r="O66" s="130"/>
      <c r="P66" s="348">
        <f>SUM(L66:O66)</f>
        <v>3</v>
      </c>
      <c r="Q66" s="2"/>
    </row>
    <row r="67" spans="1:17" ht="15" x14ac:dyDescent="0.25">
      <c r="A67" s="130">
        <v>74</v>
      </c>
      <c r="B67" s="123" t="s">
        <v>558</v>
      </c>
      <c r="C67" s="106">
        <v>2009</v>
      </c>
      <c r="D67" s="106" t="s">
        <v>8</v>
      </c>
      <c r="E67" s="106"/>
      <c r="F67" s="106"/>
      <c r="G67" s="106"/>
      <c r="H67" s="106">
        <v>2</v>
      </c>
      <c r="I67" s="133"/>
      <c r="J67" s="133"/>
      <c r="K67" s="210"/>
      <c r="L67" s="133"/>
      <c r="M67" s="133"/>
      <c r="N67" s="133"/>
      <c r="O67" s="133"/>
      <c r="P67" s="357">
        <f>SUM(E67:O67)</f>
        <v>2</v>
      </c>
    </row>
    <row r="68" spans="1:17" ht="15" hidden="1" x14ac:dyDescent="0.25">
      <c r="A68" s="197"/>
      <c r="B68" s="354"/>
      <c r="C68" s="351"/>
      <c r="D68" s="351"/>
      <c r="E68" s="351"/>
      <c r="F68" s="351"/>
      <c r="G68" s="351"/>
      <c r="H68" s="351"/>
      <c r="I68" s="352"/>
      <c r="J68" s="352"/>
      <c r="K68" s="352"/>
      <c r="L68" s="352"/>
      <c r="M68" s="352"/>
      <c r="N68" s="352"/>
      <c r="O68" s="352"/>
      <c r="P68" s="355"/>
    </row>
    <row r="69" spans="1:17" ht="15" x14ac:dyDescent="0.25">
      <c r="A69" s="133">
        <v>75</v>
      </c>
      <c r="B69" s="297" t="s">
        <v>771</v>
      </c>
      <c r="C69" s="130"/>
      <c r="D69" s="130" t="s">
        <v>12</v>
      </c>
      <c r="E69" s="130"/>
      <c r="F69" s="130"/>
      <c r="G69" s="130"/>
      <c r="H69" s="130"/>
      <c r="I69" s="130"/>
      <c r="J69" s="130"/>
      <c r="K69" s="130"/>
      <c r="L69" s="130">
        <v>2</v>
      </c>
      <c r="M69" s="130"/>
      <c r="N69" s="130"/>
      <c r="O69" s="130"/>
      <c r="P69" s="348">
        <f>SUM(L69:O69)</f>
        <v>2</v>
      </c>
    </row>
    <row r="70" spans="1:17" ht="15" x14ac:dyDescent="0.25">
      <c r="A70" s="133">
        <v>76</v>
      </c>
      <c r="B70" s="123" t="s">
        <v>542</v>
      </c>
      <c r="C70" s="106">
        <v>2008</v>
      </c>
      <c r="D70" s="69" t="s">
        <v>204</v>
      </c>
      <c r="E70" s="106">
        <v>1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25">
        <f>SUM(E70:O70)</f>
        <v>1</v>
      </c>
    </row>
    <row r="71" spans="1:17" ht="15" x14ac:dyDescent="0.25">
      <c r="A71" s="133">
        <v>77</v>
      </c>
      <c r="B71" s="297" t="s">
        <v>772</v>
      </c>
      <c r="C71" s="130"/>
      <c r="D71" s="130" t="s">
        <v>90</v>
      </c>
      <c r="E71" s="130"/>
      <c r="F71" s="130"/>
      <c r="G71" s="130"/>
      <c r="H71" s="130"/>
      <c r="I71" s="130"/>
      <c r="J71" s="130"/>
      <c r="K71" s="130"/>
      <c r="L71" s="130">
        <v>1</v>
      </c>
      <c r="M71" s="130"/>
      <c r="N71" s="130"/>
      <c r="O71" s="130"/>
      <c r="P71" s="348">
        <f>SUM(L71:O71)</f>
        <v>1</v>
      </c>
    </row>
    <row r="72" spans="1:17" x14ac:dyDescent="0.2">
      <c r="A72" s="197"/>
      <c r="B72" s="214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213"/>
    </row>
    <row r="73" spans="1:17" x14ac:dyDescent="0.2">
      <c r="A73" s="197"/>
      <c r="B73" s="214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213"/>
    </row>
    <row r="74" spans="1:17" x14ac:dyDescent="0.2">
      <c r="A74" s="197"/>
      <c r="B74" s="214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213"/>
    </row>
    <row r="75" spans="1:17" x14ac:dyDescent="0.2">
      <c r="A75" s="197"/>
      <c r="B75" s="214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213"/>
    </row>
    <row r="76" spans="1:17" x14ac:dyDescent="0.2">
      <c r="A76" s="197"/>
      <c r="B76" s="214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213"/>
    </row>
    <row r="77" spans="1:17" x14ac:dyDescent="0.2">
      <c r="A77" s="197"/>
      <c r="B77" s="214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213"/>
    </row>
    <row r="78" spans="1:17" x14ac:dyDescent="0.2">
      <c r="A78" s="197"/>
      <c r="B78" s="214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213"/>
    </row>
    <row r="79" spans="1:17" x14ac:dyDescent="0.2">
      <c r="A79" s="197"/>
      <c r="B79" s="214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213"/>
    </row>
    <row r="80" spans="1:17" x14ac:dyDescent="0.2">
      <c r="A80" s="197"/>
      <c r="B80" s="214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213"/>
    </row>
    <row r="81" spans="1:16" x14ac:dyDescent="0.2">
      <c r="A81" s="197"/>
      <c r="B81" s="214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213"/>
    </row>
    <row r="82" spans="1:16" x14ac:dyDescent="0.2">
      <c r="A82" s="197"/>
      <c r="B82" s="214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213"/>
    </row>
    <row r="83" spans="1:16" x14ac:dyDescent="0.2">
      <c r="A83" s="197"/>
      <c r="B83" s="214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213"/>
    </row>
    <row r="84" spans="1:16" x14ac:dyDescent="0.2">
      <c r="A84" s="197"/>
      <c r="B84" s="21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213"/>
    </row>
    <row r="85" spans="1:16" x14ac:dyDescent="0.2">
      <c r="A85" s="197"/>
      <c r="B85" s="214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213"/>
    </row>
    <row r="86" spans="1:16" x14ac:dyDescent="0.2">
      <c r="A86" s="197"/>
      <c r="B86" s="214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213"/>
    </row>
    <row r="87" spans="1:16" x14ac:dyDescent="0.2">
      <c r="A87" s="197"/>
      <c r="B87" s="214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213"/>
    </row>
    <row r="88" spans="1:16" x14ac:dyDescent="0.2">
      <c r="A88" s="197"/>
      <c r="B88" s="214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213"/>
    </row>
    <row r="89" spans="1:16" x14ac:dyDescent="0.2">
      <c r="A89" s="197"/>
      <c r="B89" s="214"/>
      <c r="C89" s="102"/>
      <c r="D89" s="198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213"/>
    </row>
    <row r="90" spans="1:16" x14ac:dyDescent="0.2">
      <c r="A90" s="197"/>
      <c r="B90" s="214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213"/>
    </row>
    <row r="91" spans="1:16" x14ac:dyDescent="0.2">
      <c r="A91" s="197"/>
      <c r="B91" s="214"/>
      <c r="C91" s="198"/>
      <c r="D91" s="198"/>
      <c r="E91" s="198"/>
      <c r="F91" s="198"/>
      <c r="G91" s="198"/>
      <c r="H91" s="198"/>
      <c r="I91" s="102"/>
      <c r="J91" s="102"/>
      <c r="K91" s="102"/>
      <c r="L91" s="102"/>
      <c r="M91" s="102"/>
      <c r="N91" s="102"/>
      <c r="O91" s="102"/>
      <c r="P91" s="213"/>
    </row>
    <row r="92" spans="1:16" x14ac:dyDescent="0.2">
      <c r="A92" s="197"/>
      <c r="B92" s="212"/>
      <c r="C92" s="102"/>
      <c r="D92" s="102"/>
      <c r="E92" s="102"/>
      <c r="F92" s="102"/>
      <c r="G92" s="102"/>
      <c r="H92" s="102"/>
      <c r="I92" s="198"/>
      <c r="J92" s="198"/>
      <c r="K92" s="198"/>
      <c r="L92" s="198"/>
      <c r="M92" s="198"/>
      <c r="N92" s="198"/>
      <c r="O92" s="198"/>
      <c r="P92" s="213"/>
    </row>
    <row r="93" spans="1:16" x14ac:dyDescent="0.2">
      <c r="A93" s="197"/>
      <c r="B93" s="214"/>
      <c r="C93" s="198"/>
      <c r="D93" s="198"/>
      <c r="E93" s="198"/>
      <c r="F93" s="198"/>
      <c r="G93" s="198"/>
      <c r="H93" s="198"/>
      <c r="I93" s="102"/>
      <c r="J93" s="102"/>
      <c r="K93" s="102"/>
      <c r="L93" s="102"/>
      <c r="M93" s="102"/>
      <c r="N93" s="102"/>
      <c r="O93" s="102"/>
      <c r="P93" s="213"/>
    </row>
    <row r="94" spans="1:16" x14ac:dyDescent="0.2">
      <c r="A94" s="197"/>
      <c r="B94" s="214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213"/>
    </row>
    <row r="95" spans="1:16" x14ac:dyDescent="0.2">
      <c r="A95" s="197"/>
      <c r="B95" s="214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213"/>
    </row>
    <row r="96" spans="1:16" x14ac:dyDescent="0.2">
      <c r="A96" s="197"/>
      <c r="B96" s="214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213"/>
    </row>
    <row r="97" spans="1:16" x14ac:dyDescent="0.2">
      <c r="A97" s="197"/>
      <c r="B97" s="212"/>
      <c r="C97" s="102"/>
      <c r="D97" s="102"/>
      <c r="E97" s="102"/>
      <c r="F97" s="102"/>
      <c r="G97" s="102"/>
      <c r="H97" s="102"/>
      <c r="I97" s="198"/>
      <c r="J97" s="198"/>
      <c r="K97" s="198"/>
      <c r="L97" s="198"/>
      <c r="M97" s="198"/>
      <c r="N97" s="198"/>
      <c r="O97" s="198"/>
      <c r="P97" s="213"/>
    </row>
    <row r="98" spans="1:16" x14ac:dyDescent="0.2">
      <c r="A98" s="197"/>
      <c r="B98" s="214"/>
      <c r="C98" s="198"/>
      <c r="D98" s="198"/>
      <c r="E98" s="198"/>
      <c r="F98" s="198"/>
      <c r="G98" s="198"/>
      <c r="H98" s="198"/>
      <c r="I98" s="102"/>
      <c r="J98" s="102"/>
      <c r="K98" s="102"/>
      <c r="L98" s="102"/>
      <c r="M98" s="102"/>
      <c r="N98" s="102"/>
      <c r="O98" s="102"/>
      <c r="P98" s="213"/>
    </row>
    <row r="99" spans="1:16" x14ac:dyDescent="0.2">
      <c r="A99" s="197"/>
      <c r="B99" s="214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213"/>
    </row>
    <row r="100" spans="1:16" x14ac:dyDescent="0.2">
      <c r="A100" s="197"/>
      <c r="B100" s="214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213"/>
    </row>
    <row r="101" spans="1:16" x14ac:dyDescent="0.2">
      <c r="A101" s="197"/>
      <c r="B101" s="214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213"/>
    </row>
    <row r="102" spans="1:16" x14ac:dyDescent="0.2">
      <c r="A102" s="197"/>
      <c r="B102" s="214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213"/>
    </row>
    <row r="103" spans="1:16" x14ac:dyDescent="0.2">
      <c r="A103" s="197"/>
      <c r="B103" s="214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213"/>
    </row>
    <row r="104" spans="1:16" x14ac:dyDescent="0.2">
      <c r="A104" s="197"/>
      <c r="B104" s="214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213"/>
    </row>
    <row r="105" spans="1:16" x14ac:dyDescent="0.2">
      <c r="A105" s="197"/>
      <c r="B105" s="214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213"/>
    </row>
    <row r="106" spans="1:16" x14ac:dyDescent="0.2">
      <c r="A106" s="197"/>
      <c r="B106" s="214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213"/>
    </row>
    <row r="107" spans="1:16" x14ac:dyDescent="0.2">
      <c r="A107" s="197"/>
      <c r="B107" s="214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213"/>
    </row>
    <row r="108" spans="1:16" x14ac:dyDescent="0.2">
      <c r="A108" s="197"/>
      <c r="B108" s="214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213"/>
    </row>
    <row r="109" spans="1:16" x14ac:dyDescent="0.2">
      <c r="A109" s="197"/>
      <c r="B109" s="214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213"/>
    </row>
    <row r="110" spans="1:16" x14ac:dyDescent="0.2">
      <c r="A110" s="197"/>
      <c r="B110" s="214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213"/>
    </row>
    <row r="111" spans="1:16" x14ac:dyDescent="0.2">
      <c r="A111" s="197"/>
      <c r="B111" s="214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213"/>
    </row>
    <row r="112" spans="1:16" x14ac:dyDescent="0.2">
      <c r="A112" s="197"/>
      <c r="B112" s="214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213"/>
    </row>
    <row r="113" spans="1:16" x14ac:dyDescent="0.2">
      <c r="A113" s="197"/>
      <c r="B113" s="214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213"/>
    </row>
    <row r="114" spans="1:16" x14ac:dyDescent="0.2">
      <c r="A114" s="197"/>
      <c r="B114" s="214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213"/>
    </row>
    <row r="115" spans="1:16" x14ac:dyDescent="0.2">
      <c r="A115" s="197"/>
      <c r="B115" s="214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213"/>
    </row>
    <row r="116" spans="1:16" x14ac:dyDescent="0.2">
      <c r="A116" s="197"/>
      <c r="B116" s="214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213"/>
    </row>
    <row r="117" spans="1:16" x14ac:dyDescent="0.2">
      <c r="A117" s="197"/>
      <c r="B117" s="214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213"/>
    </row>
    <row r="118" spans="1:16" x14ac:dyDescent="0.2">
      <c r="A118" s="197"/>
      <c r="B118" s="214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213"/>
    </row>
    <row r="119" spans="1:16" x14ac:dyDescent="0.2">
      <c r="A119" s="197"/>
      <c r="B119" s="214"/>
      <c r="C119" s="102"/>
      <c r="D119" s="198"/>
      <c r="E119" s="102"/>
      <c r="F119" s="102"/>
      <c r="G119" s="102"/>
      <c r="H119" s="102"/>
      <c r="I119" s="198"/>
      <c r="J119" s="198"/>
      <c r="K119" s="198"/>
      <c r="L119" s="198"/>
      <c r="M119" s="198"/>
      <c r="N119" s="198"/>
      <c r="O119" s="198"/>
      <c r="P119" s="213"/>
    </row>
    <row r="120" spans="1:16" x14ac:dyDescent="0.2">
      <c r="A120" s="197"/>
      <c r="B120" s="214"/>
      <c r="C120" s="102"/>
      <c r="D120" s="198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213"/>
    </row>
    <row r="121" spans="1:16" x14ac:dyDescent="0.2">
      <c r="A121" s="197"/>
      <c r="B121" s="214"/>
      <c r="C121" s="102"/>
      <c r="D121" s="198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213"/>
    </row>
    <row r="122" spans="1:16" x14ac:dyDescent="0.2">
      <c r="A122" s="197"/>
      <c r="B122" s="214"/>
      <c r="C122" s="102"/>
      <c r="D122" s="198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213"/>
    </row>
    <row r="123" spans="1:16" x14ac:dyDescent="0.2">
      <c r="A123" s="197"/>
      <c r="B123" s="214"/>
      <c r="C123" s="102"/>
      <c r="D123" s="198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213"/>
    </row>
    <row r="124" spans="1:16" x14ac:dyDescent="0.2">
      <c r="A124" s="197"/>
      <c r="B124" s="214"/>
      <c r="C124" s="102"/>
      <c r="D124" s="198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213"/>
    </row>
    <row r="125" spans="1:16" x14ac:dyDescent="0.2">
      <c r="A125" s="197"/>
      <c r="B125" s="214"/>
      <c r="C125" s="102"/>
      <c r="D125" s="198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213"/>
    </row>
    <row r="126" spans="1:16" x14ac:dyDescent="0.2">
      <c r="A126" s="197"/>
      <c r="B126" s="214"/>
      <c r="C126" s="102"/>
      <c r="D126" s="198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213"/>
    </row>
    <row r="127" spans="1:16" x14ac:dyDescent="0.2">
      <c r="A127" s="197"/>
      <c r="B127" s="214"/>
      <c r="C127" s="102"/>
      <c r="D127" s="198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213"/>
    </row>
    <row r="128" spans="1:16" x14ac:dyDescent="0.2">
      <c r="A128" s="197"/>
      <c r="B128" s="214"/>
      <c r="C128" s="102"/>
      <c r="D128" s="198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213"/>
    </row>
    <row r="129" spans="1:16" x14ac:dyDescent="0.2">
      <c r="A129" s="197"/>
      <c r="B129" s="214"/>
      <c r="C129" s="102"/>
      <c r="D129" s="198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213"/>
    </row>
    <row r="130" spans="1:16" x14ac:dyDescent="0.2">
      <c r="A130" s="197"/>
      <c r="B130" s="214"/>
      <c r="C130" s="102"/>
      <c r="D130" s="198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213"/>
    </row>
    <row r="131" spans="1:16" x14ac:dyDescent="0.2">
      <c r="A131" s="197"/>
      <c r="B131" s="214"/>
      <c r="C131" s="102"/>
      <c r="D131" s="198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213"/>
    </row>
    <row r="132" spans="1:16" x14ac:dyDescent="0.2">
      <c r="A132" s="197"/>
      <c r="B132" s="214"/>
      <c r="C132" s="102"/>
      <c r="D132" s="198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213"/>
    </row>
    <row r="133" spans="1:16" x14ac:dyDescent="0.2">
      <c r="A133" s="197"/>
      <c r="B133" s="214"/>
      <c r="C133" s="102"/>
      <c r="D133" s="198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213"/>
    </row>
    <row r="134" spans="1:16" x14ac:dyDescent="0.2">
      <c r="A134" s="197"/>
      <c r="B134" s="214"/>
      <c r="C134" s="102"/>
      <c r="D134" s="198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213"/>
    </row>
    <row r="135" spans="1:16" x14ac:dyDescent="0.2">
      <c r="A135" s="197"/>
      <c r="B135" s="214"/>
      <c r="C135" s="102"/>
      <c r="D135" s="198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213"/>
    </row>
    <row r="136" spans="1:16" x14ac:dyDescent="0.2">
      <c r="A136" s="197"/>
      <c r="B136" s="214"/>
      <c r="C136" s="102"/>
      <c r="D136" s="198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213"/>
    </row>
    <row r="137" spans="1:16" x14ac:dyDescent="0.2">
      <c r="A137" s="197"/>
      <c r="B137" s="214"/>
      <c r="C137" s="102"/>
      <c r="D137" s="198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213"/>
    </row>
    <row r="138" spans="1:16" x14ac:dyDescent="0.2">
      <c r="A138" s="197"/>
      <c r="B138" s="214"/>
      <c r="C138" s="102"/>
      <c r="D138" s="198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213"/>
    </row>
    <row r="139" spans="1:16" s="48" customFormat="1" ht="12.75" x14ac:dyDescent="0.2">
      <c r="A139" s="197"/>
      <c r="B139" s="216"/>
      <c r="D139" s="102"/>
      <c r="H139" s="50"/>
      <c r="I139" s="102"/>
      <c r="J139" s="102"/>
      <c r="K139" s="102"/>
      <c r="L139" s="102"/>
      <c r="M139" s="102"/>
      <c r="N139" s="102"/>
      <c r="O139" s="102"/>
      <c r="P139" s="213"/>
    </row>
    <row r="140" spans="1:16" s="48" customFormat="1" ht="12.75" x14ac:dyDescent="0.2">
      <c r="A140" s="197"/>
      <c r="B140" s="217"/>
      <c r="D140" s="102"/>
      <c r="H140" s="50"/>
      <c r="P140" s="213"/>
    </row>
    <row r="141" spans="1:16" s="48" customFormat="1" ht="12.75" x14ac:dyDescent="0.2">
      <c r="A141" s="197"/>
      <c r="B141" s="217"/>
      <c r="D141" s="102"/>
      <c r="H141" s="50"/>
      <c r="P141" s="213"/>
    </row>
    <row r="142" spans="1:16" s="48" customFormat="1" ht="12.75" x14ac:dyDescent="0.2">
      <c r="A142" s="197"/>
      <c r="B142" s="217"/>
      <c r="D142" s="102"/>
      <c r="H142" s="50"/>
      <c r="P142" s="213"/>
    </row>
    <row r="143" spans="1:16" s="48" customFormat="1" ht="12.75" x14ac:dyDescent="0.2">
      <c r="A143" s="197"/>
      <c r="B143" s="217"/>
      <c r="D143" s="102"/>
      <c r="H143" s="50"/>
      <c r="P143" s="213"/>
    </row>
    <row r="144" spans="1:16" s="48" customFormat="1" ht="12.75" x14ac:dyDescent="0.2">
      <c r="A144" s="197"/>
      <c r="B144" s="217"/>
      <c r="D144" s="102"/>
      <c r="H144" s="50"/>
      <c r="P144" s="213"/>
    </row>
    <row r="145" spans="1:16" s="48" customFormat="1" ht="12.75" x14ac:dyDescent="0.2">
      <c r="A145" s="197"/>
      <c r="B145" s="217"/>
      <c r="D145" s="102"/>
      <c r="H145" s="50"/>
      <c r="P145" s="213"/>
    </row>
    <row r="146" spans="1:16" s="48" customFormat="1" ht="12.75" x14ac:dyDescent="0.2">
      <c r="A146" s="197"/>
      <c r="B146" s="217"/>
      <c r="D146" s="102"/>
      <c r="H146" s="50"/>
      <c r="P146" s="213"/>
    </row>
    <row r="147" spans="1:16" s="48" customFormat="1" ht="12.75" x14ac:dyDescent="0.2">
      <c r="A147" s="197"/>
      <c r="B147" s="217"/>
      <c r="D147" s="102"/>
      <c r="H147" s="50"/>
      <c r="P147" s="213"/>
    </row>
    <row r="148" spans="1:16" s="48" customFormat="1" ht="12.75" x14ac:dyDescent="0.2">
      <c r="A148" s="197"/>
      <c r="B148" s="217"/>
      <c r="D148" s="102"/>
      <c r="H148" s="50"/>
      <c r="P148" s="213"/>
    </row>
    <row r="149" spans="1:16" s="48" customFormat="1" ht="12.75" x14ac:dyDescent="0.2">
      <c r="A149" s="197"/>
      <c r="B149" s="217"/>
      <c r="D149" s="102"/>
      <c r="H149" s="50"/>
      <c r="P149" s="213"/>
    </row>
    <row r="150" spans="1:16" s="48" customFormat="1" ht="12.75" x14ac:dyDescent="0.2">
      <c r="A150" s="197"/>
      <c r="B150" s="217"/>
      <c r="D150" s="102"/>
      <c r="H150" s="50"/>
      <c r="P150" s="213"/>
    </row>
    <row r="151" spans="1:16" s="48" customFormat="1" ht="12.75" x14ac:dyDescent="0.2">
      <c r="A151" s="197"/>
      <c r="B151" s="217"/>
      <c r="D151" s="102"/>
      <c r="H151" s="50"/>
      <c r="P151" s="213"/>
    </row>
    <row r="152" spans="1:16" s="48" customFormat="1" ht="12.75" x14ac:dyDescent="0.2">
      <c r="A152" s="197"/>
      <c r="B152" s="217"/>
      <c r="D152" s="102"/>
      <c r="H152" s="50"/>
      <c r="P152" s="213"/>
    </row>
    <row r="153" spans="1:16" s="48" customFormat="1" ht="12.75" x14ac:dyDescent="0.2">
      <c r="A153" s="197"/>
      <c r="B153" s="217"/>
      <c r="D153" s="102"/>
      <c r="H153" s="50"/>
      <c r="P153" s="213"/>
    </row>
    <row r="154" spans="1:16" s="48" customFormat="1" ht="12.75" x14ac:dyDescent="0.2">
      <c r="A154" s="197"/>
      <c r="B154" s="217"/>
      <c r="D154" s="102"/>
      <c r="H154" s="50"/>
      <c r="P154" s="213"/>
    </row>
    <row r="155" spans="1:16" s="48" customFormat="1" ht="12.75" x14ac:dyDescent="0.2">
      <c r="A155" s="197"/>
      <c r="B155" s="217"/>
      <c r="D155" s="102"/>
      <c r="H155" s="50"/>
      <c r="P155" s="213"/>
    </row>
    <row r="156" spans="1:16" s="48" customFormat="1" ht="12.75" x14ac:dyDescent="0.2">
      <c r="A156" s="197"/>
      <c r="B156" s="217"/>
      <c r="D156" s="102"/>
      <c r="H156" s="50"/>
      <c r="P156" s="213"/>
    </row>
    <row r="157" spans="1:16" s="48" customFormat="1" ht="12.75" x14ac:dyDescent="0.2">
      <c r="A157" s="197"/>
      <c r="B157" s="217"/>
      <c r="D157" s="102"/>
      <c r="H157" s="50"/>
      <c r="P157" s="213"/>
    </row>
    <row r="158" spans="1:16" s="48" customFormat="1" ht="12.75" x14ac:dyDescent="0.2">
      <c r="A158" s="197"/>
      <c r="B158" s="217"/>
      <c r="D158" s="102"/>
      <c r="H158" s="50"/>
      <c r="P158" s="213"/>
    </row>
    <row r="159" spans="1:16" s="48" customFormat="1" ht="12.75" x14ac:dyDescent="0.2">
      <c r="A159" s="197"/>
      <c r="B159" s="217"/>
      <c r="D159" s="102"/>
      <c r="H159" s="50"/>
      <c r="P159" s="213"/>
    </row>
    <row r="160" spans="1:16" s="48" customFormat="1" ht="12.75" x14ac:dyDescent="0.2">
      <c r="A160" s="197"/>
      <c r="B160" s="217"/>
      <c r="D160" s="102"/>
      <c r="H160" s="50"/>
      <c r="P160" s="213"/>
    </row>
    <row r="161" spans="1:16" s="48" customFormat="1" ht="12.75" x14ac:dyDescent="0.2">
      <c r="A161" s="197"/>
      <c r="B161" s="217"/>
      <c r="D161" s="102"/>
      <c r="H161" s="50"/>
      <c r="P161" s="213"/>
    </row>
    <row r="162" spans="1:16" s="48" customFormat="1" ht="12.75" x14ac:dyDescent="0.2">
      <c r="A162" s="197"/>
      <c r="B162" s="217"/>
      <c r="D162" s="102"/>
      <c r="H162" s="50"/>
      <c r="P162" s="213"/>
    </row>
    <row r="163" spans="1:16" s="48" customFormat="1" ht="12.75" x14ac:dyDescent="0.2">
      <c r="A163" s="197"/>
      <c r="B163" s="217"/>
      <c r="D163" s="102"/>
      <c r="H163" s="50"/>
      <c r="P163" s="213"/>
    </row>
    <row r="164" spans="1:16" s="48" customFormat="1" ht="12.75" x14ac:dyDescent="0.2">
      <c r="A164" s="197"/>
      <c r="B164" s="217"/>
      <c r="D164" s="102"/>
      <c r="H164" s="50"/>
      <c r="P164" s="213"/>
    </row>
    <row r="165" spans="1:16" s="48" customFormat="1" ht="12.75" x14ac:dyDescent="0.2">
      <c r="A165" s="197"/>
      <c r="B165" s="217"/>
      <c r="D165" s="102"/>
      <c r="H165" s="50"/>
      <c r="P165" s="213"/>
    </row>
    <row r="166" spans="1:16" s="48" customFormat="1" ht="12.75" x14ac:dyDescent="0.2">
      <c r="A166" s="197"/>
      <c r="B166" s="217"/>
      <c r="D166" s="102"/>
      <c r="H166" s="50"/>
      <c r="P166" s="213"/>
    </row>
    <row r="167" spans="1:16" s="48" customFormat="1" ht="12.75" x14ac:dyDescent="0.2">
      <c r="A167" s="197"/>
      <c r="B167" s="217"/>
      <c r="D167" s="102"/>
      <c r="H167" s="50"/>
      <c r="P167" s="213"/>
    </row>
    <row r="168" spans="1:16" s="48" customFormat="1" ht="12.75" x14ac:dyDescent="0.2">
      <c r="A168" s="197"/>
      <c r="B168" s="218"/>
      <c r="D168" s="102"/>
      <c r="H168" s="50"/>
      <c r="P168" s="213"/>
    </row>
    <row r="169" spans="1:16" s="48" customFormat="1" ht="12.75" x14ac:dyDescent="0.2">
      <c r="A169" s="197"/>
      <c r="B169" s="218"/>
      <c r="D169" s="102"/>
      <c r="H169" s="50"/>
      <c r="P169" s="213"/>
    </row>
    <row r="170" spans="1:16" s="48" customFormat="1" ht="12.75" x14ac:dyDescent="0.2">
      <c r="A170" s="197"/>
      <c r="B170" s="218"/>
      <c r="D170" s="102"/>
      <c r="H170" s="50"/>
      <c r="P170" s="213"/>
    </row>
    <row r="171" spans="1:16" s="48" customFormat="1" ht="12.75" x14ac:dyDescent="0.2">
      <c r="A171" s="197"/>
      <c r="B171" s="218"/>
      <c r="D171" s="102"/>
      <c r="H171" s="50"/>
      <c r="P171" s="213"/>
    </row>
    <row r="172" spans="1:16" s="48" customFormat="1" ht="12.75" x14ac:dyDescent="0.2">
      <c r="A172" s="197"/>
      <c r="B172" s="218"/>
      <c r="D172" s="102"/>
      <c r="H172" s="50"/>
      <c r="P172" s="213"/>
    </row>
    <row r="173" spans="1:16" s="48" customFormat="1" ht="12.75" x14ac:dyDescent="0.2">
      <c r="A173" s="197"/>
      <c r="B173" s="218"/>
      <c r="D173" s="102"/>
      <c r="H173" s="50"/>
      <c r="P173" s="213"/>
    </row>
    <row r="174" spans="1:16" s="48" customFormat="1" ht="12.75" x14ac:dyDescent="0.2">
      <c r="A174" s="197"/>
      <c r="B174" s="218"/>
      <c r="D174" s="102"/>
      <c r="H174" s="50"/>
      <c r="P174" s="213"/>
    </row>
    <row r="175" spans="1:16" s="48" customFormat="1" ht="12.75" x14ac:dyDescent="0.2">
      <c r="A175" s="197"/>
      <c r="B175" s="218"/>
      <c r="D175" s="102"/>
      <c r="H175" s="50"/>
      <c r="P175" s="213"/>
    </row>
    <row r="176" spans="1:16" s="48" customFormat="1" ht="12.75" x14ac:dyDescent="0.2">
      <c r="A176" s="197"/>
      <c r="B176" s="218"/>
      <c r="D176" s="102"/>
      <c r="H176" s="50"/>
      <c r="P176" s="213"/>
    </row>
    <row r="177" spans="1:16" s="48" customFormat="1" ht="12.75" x14ac:dyDescent="0.2">
      <c r="A177" s="197"/>
      <c r="B177" s="218"/>
      <c r="D177" s="102"/>
      <c r="H177" s="50"/>
      <c r="P177" s="213"/>
    </row>
    <row r="178" spans="1:16" s="48" customFormat="1" ht="12.75" x14ac:dyDescent="0.2">
      <c r="A178" s="197"/>
      <c r="B178" s="218"/>
      <c r="D178" s="102"/>
      <c r="H178" s="50"/>
      <c r="P178" s="213"/>
    </row>
    <row r="179" spans="1:16" s="48" customFormat="1" ht="12.75" x14ac:dyDescent="0.2">
      <c r="A179" s="197"/>
      <c r="B179" s="218"/>
      <c r="D179" s="102"/>
      <c r="H179" s="50"/>
      <c r="P179" s="213"/>
    </row>
    <row r="180" spans="1:16" s="48" customFormat="1" ht="12.75" x14ac:dyDescent="0.2">
      <c r="A180" s="197"/>
      <c r="B180" s="218"/>
      <c r="D180" s="102"/>
      <c r="H180" s="50"/>
      <c r="P180" s="213"/>
    </row>
    <row r="181" spans="1:16" s="48" customFormat="1" ht="12.75" x14ac:dyDescent="0.2">
      <c r="A181" s="197"/>
      <c r="B181" s="218"/>
      <c r="D181" s="102"/>
      <c r="H181" s="50"/>
      <c r="P181" s="213"/>
    </row>
    <row r="182" spans="1:16" s="48" customFormat="1" ht="12.75" x14ac:dyDescent="0.2">
      <c r="A182" s="197"/>
      <c r="B182" s="218"/>
      <c r="D182" s="102"/>
      <c r="H182" s="50"/>
      <c r="P182" s="213"/>
    </row>
    <row r="183" spans="1:16" s="48" customFormat="1" ht="12.75" x14ac:dyDescent="0.2">
      <c r="A183" s="197"/>
      <c r="B183" s="218"/>
      <c r="D183" s="102"/>
      <c r="H183" s="50"/>
      <c r="P183" s="213"/>
    </row>
    <row r="184" spans="1:16" s="48" customFormat="1" ht="12.75" x14ac:dyDescent="0.2">
      <c r="A184" s="198"/>
      <c r="B184" s="218"/>
      <c r="D184" s="102"/>
      <c r="H184" s="50"/>
      <c r="P184" s="213"/>
    </row>
    <row r="185" spans="1:16" s="48" customFormat="1" ht="12.75" x14ac:dyDescent="0.2">
      <c r="B185" s="218"/>
      <c r="D185" s="102"/>
      <c r="H185" s="50"/>
      <c r="P185" s="213"/>
    </row>
    <row r="186" spans="1:16" s="48" customFormat="1" ht="12.75" x14ac:dyDescent="0.2">
      <c r="B186" s="218"/>
      <c r="D186" s="102"/>
      <c r="H186" s="50"/>
      <c r="P186" s="213"/>
    </row>
    <row r="187" spans="1:16" s="48" customFormat="1" ht="12.75" x14ac:dyDescent="0.2">
      <c r="B187" s="218"/>
      <c r="D187" s="102"/>
      <c r="H187" s="50"/>
      <c r="P187" s="213"/>
    </row>
    <row r="188" spans="1:16" s="48" customFormat="1" ht="12.75" x14ac:dyDescent="0.2">
      <c r="B188" s="218"/>
      <c r="D188" s="102"/>
      <c r="H188" s="50"/>
      <c r="P188" s="213"/>
    </row>
    <row r="189" spans="1:16" s="48" customFormat="1" ht="12.75" x14ac:dyDescent="0.2">
      <c r="B189" s="218"/>
      <c r="D189" s="102"/>
      <c r="H189" s="50"/>
      <c r="P189" s="213"/>
    </row>
    <row r="190" spans="1:16" s="48" customFormat="1" ht="12.75" x14ac:dyDescent="0.2">
      <c r="B190" s="218"/>
      <c r="D190" s="102"/>
      <c r="H190" s="50"/>
      <c r="P190" s="213"/>
    </row>
    <row r="191" spans="1:16" s="48" customFormat="1" ht="12.75" x14ac:dyDescent="0.2">
      <c r="B191" s="218"/>
      <c r="D191" s="102"/>
      <c r="H191" s="50"/>
      <c r="P191" s="213"/>
    </row>
    <row r="192" spans="1:16" s="48" customFormat="1" ht="12.75" x14ac:dyDescent="0.2">
      <c r="B192" s="218"/>
      <c r="D192" s="102"/>
      <c r="H192" s="50"/>
      <c r="P192" s="213"/>
    </row>
    <row r="193" spans="2:16" s="48" customFormat="1" ht="12.75" x14ac:dyDescent="0.2">
      <c r="B193" s="218"/>
      <c r="D193" s="102"/>
      <c r="H193" s="50"/>
      <c r="P193" s="213"/>
    </row>
    <row r="194" spans="2:16" s="48" customFormat="1" ht="12.75" x14ac:dyDescent="0.2">
      <c r="B194" s="218"/>
      <c r="D194" s="102"/>
      <c r="H194" s="50"/>
      <c r="P194" s="213"/>
    </row>
    <row r="195" spans="2:16" s="48" customFormat="1" ht="12.75" x14ac:dyDescent="0.2">
      <c r="B195" s="218"/>
      <c r="D195" s="102"/>
      <c r="H195" s="50"/>
      <c r="P195" s="213"/>
    </row>
    <row r="196" spans="2:16" s="48" customFormat="1" ht="12.75" x14ac:dyDescent="0.2">
      <c r="B196" s="218"/>
      <c r="D196" s="102"/>
      <c r="H196" s="50"/>
      <c r="P196" s="213"/>
    </row>
    <row r="197" spans="2:16" s="48" customFormat="1" ht="12.75" x14ac:dyDescent="0.2">
      <c r="B197" s="218"/>
      <c r="D197" s="102"/>
      <c r="H197" s="50"/>
      <c r="P197" s="213"/>
    </row>
    <row r="198" spans="2:16" s="48" customFormat="1" ht="12.75" x14ac:dyDescent="0.2">
      <c r="B198" s="218"/>
      <c r="D198" s="102"/>
      <c r="H198" s="50"/>
      <c r="P198" s="213"/>
    </row>
    <row r="199" spans="2:16" s="48" customFormat="1" ht="12.75" x14ac:dyDescent="0.2">
      <c r="B199" s="218"/>
      <c r="D199" s="102"/>
      <c r="H199" s="50"/>
      <c r="P199" s="213"/>
    </row>
    <row r="200" spans="2:16" s="48" customFormat="1" ht="12.75" x14ac:dyDescent="0.2">
      <c r="B200" s="218"/>
      <c r="D200" s="102"/>
      <c r="H200" s="50"/>
      <c r="P200" s="213"/>
    </row>
    <row r="201" spans="2:16" s="48" customFormat="1" ht="12.75" x14ac:dyDescent="0.2">
      <c r="B201" s="218"/>
      <c r="D201" s="102"/>
      <c r="H201" s="50"/>
      <c r="P201" s="213"/>
    </row>
    <row r="202" spans="2:16" s="48" customFormat="1" ht="12.75" x14ac:dyDescent="0.2">
      <c r="B202" s="218"/>
      <c r="D202" s="102"/>
      <c r="H202" s="50"/>
      <c r="P202" s="213"/>
    </row>
    <row r="203" spans="2:16" s="48" customFormat="1" ht="12.75" x14ac:dyDescent="0.2">
      <c r="B203" s="218"/>
      <c r="D203" s="102"/>
      <c r="H203" s="50"/>
      <c r="P203" s="213"/>
    </row>
    <row r="204" spans="2:16" s="48" customFormat="1" ht="12.75" x14ac:dyDescent="0.2">
      <c r="B204" s="218"/>
      <c r="D204" s="102"/>
      <c r="H204" s="50"/>
      <c r="P204" s="213"/>
    </row>
    <row r="205" spans="2:16" s="48" customFormat="1" ht="12.75" x14ac:dyDescent="0.2">
      <c r="B205" s="218"/>
      <c r="D205" s="102"/>
      <c r="H205" s="50"/>
      <c r="P205" s="213"/>
    </row>
    <row r="206" spans="2:16" s="48" customFormat="1" ht="12.75" x14ac:dyDescent="0.2">
      <c r="B206" s="218"/>
      <c r="D206" s="102"/>
      <c r="H206" s="50"/>
      <c r="P206" s="213"/>
    </row>
    <row r="207" spans="2:16" s="48" customFormat="1" ht="12.75" x14ac:dyDescent="0.2">
      <c r="B207" s="218"/>
      <c r="D207" s="102"/>
      <c r="H207" s="50"/>
      <c r="P207" s="213"/>
    </row>
    <row r="208" spans="2:16" s="48" customFormat="1" ht="12.75" x14ac:dyDescent="0.2">
      <c r="B208" s="218"/>
      <c r="D208" s="102"/>
      <c r="H208" s="50"/>
      <c r="P208" s="213"/>
    </row>
    <row r="209" spans="2:16" s="48" customFormat="1" ht="12.75" x14ac:dyDescent="0.2">
      <c r="B209" s="218"/>
      <c r="D209" s="102"/>
      <c r="H209" s="50"/>
      <c r="P209" s="213"/>
    </row>
    <row r="210" spans="2:16" s="48" customFormat="1" ht="12.75" x14ac:dyDescent="0.2">
      <c r="B210" s="218"/>
      <c r="D210" s="102"/>
      <c r="H210" s="50"/>
      <c r="P210" s="213"/>
    </row>
    <row r="211" spans="2:16" s="48" customFormat="1" ht="12.75" x14ac:dyDescent="0.2">
      <c r="B211" s="218"/>
      <c r="D211" s="102"/>
      <c r="H211" s="50"/>
      <c r="P211" s="213"/>
    </row>
    <row r="212" spans="2:16" s="48" customFormat="1" ht="12.75" x14ac:dyDescent="0.2">
      <c r="B212" s="218"/>
      <c r="D212" s="102"/>
      <c r="H212" s="50"/>
      <c r="P212" s="213"/>
    </row>
    <row r="213" spans="2:16" s="48" customFormat="1" ht="12.75" x14ac:dyDescent="0.2">
      <c r="B213" s="218"/>
      <c r="D213" s="102"/>
      <c r="H213" s="50"/>
      <c r="P213" s="213"/>
    </row>
    <row r="214" spans="2:16" s="48" customFormat="1" ht="12.75" x14ac:dyDescent="0.2">
      <c r="B214" s="218"/>
      <c r="D214" s="102"/>
      <c r="H214" s="50"/>
      <c r="P214" s="213"/>
    </row>
    <row r="215" spans="2:16" s="48" customFormat="1" ht="12.75" x14ac:dyDescent="0.2">
      <c r="B215" s="218"/>
      <c r="D215" s="102"/>
      <c r="H215" s="50"/>
      <c r="P215" s="213"/>
    </row>
    <row r="216" spans="2:16" s="48" customFormat="1" ht="12.75" x14ac:dyDescent="0.2">
      <c r="B216" s="218"/>
      <c r="D216" s="102"/>
      <c r="H216" s="50"/>
      <c r="P216" s="213"/>
    </row>
    <row r="217" spans="2:16" s="48" customFormat="1" ht="12.75" x14ac:dyDescent="0.2">
      <c r="B217" s="218"/>
      <c r="D217" s="102"/>
      <c r="H217" s="50"/>
      <c r="P217" s="213"/>
    </row>
    <row r="218" spans="2:16" s="48" customFormat="1" ht="12.75" x14ac:dyDescent="0.2">
      <c r="B218" s="218"/>
      <c r="D218" s="102"/>
      <c r="H218" s="50"/>
      <c r="P218" s="213"/>
    </row>
    <row r="219" spans="2:16" s="48" customFormat="1" ht="12.75" x14ac:dyDescent="0.2">
      <c r="B219" s="218"/>
      <c r="D219" s="102"/>
      <c r="H219" s="50"/>
      <c r="P219" s="213"/>
    </row>
    <row r="220" spans="2:16" s="48" customFormat="1" ht="12.75" x14ac:dyDescent="0.2">
      <c r="B220" s="218"/>
      <c r="D220" s="102"/>
      <c r="H220" s="50"/>
      <c r="P220" s="213"/>
    </row>
    <row r="221" spans="2:16" s="48" customFormat="1" ht="12.75" x14ac:dyDescent="0.2">
      <c r="B221" s="218"/>
      <c r="D221" s="102"/>
      <c r="H221" s="50"/>
      <c r="P221" s="213"/>
    </row>
    <row r="222" spans="2:16" s="48" customFormat="1" ht="12.75" x14ac:dyDescent="0.2">
      <c r="B222" s="218"/>
      <c r="D222" s="102"/>
      <c r="H222" s="50"/>
      <c r="P222" s="213"/>
    </row>
    <row r="223" spans="2:16" s="48" customFormat="1" ht="12.75" x14ac:dyDescent="0.2">
      <c r="B223" s="218"/>
      <c r="D223" s="102"/>
      <c r="H223" s="50"/>
      <c r="P223" s="213"/>
    </row>
    <row r="224" spans="2:16" s="48" customFormat="1" ht="12.75" x14ac:dyDescent="0.2">
      <c r="B224" s="218"/>
      <c r="D224" s="102"/>
      <c r="H224" s="50"/>
      <c r="P224" s="213"/>
    </row>
    <row r="225" spans="2:16" s="48" customFormat="1" ht="12.75" x14ac:dyDescent="0.2">
      <c r="B225" s="218"/>
      <c r="D225" s="102"/>
      <c r="H225" s="50"/>
      <c r="P225" s="213"/>
    </row>
    <row r="226" spans="2:16" s="48" customFormat="1" ht="12.75" x14ac:dyDescent="0.2">
      <c r="B226" s="218"/>
      <c r="D226" s="102"/>
      <c r="H226" s="50"/>
      <c r="P226" s="213"/>
    </row>
    <row r="227" spans="2:16" s="48" customFormat="1" ht="12.75" x14ac:dyDescent="0.2">
      <c r="B227" s="218"/>
      <c r="D227" s="102"/>
      <c r="H227" s="50"/>
      <c r="P227" s="213"/>
    </row>
    <row r="228" spans="2:16" s="48" customFormat="1" ht="12.75" x14ac:dyDescent="0.2">
      <c r="B228" s="218"/>
      <c r="D228" s="102"/>
      <c r="H228" s="50"/>
      <c r="P228" s="213"/>
    </row>
    <row r="229" spans="2:16" s="48" customFormat="1" ht="12.75" x14ac:dyDescent="0.2">
      <c r="B229" s="218"/>
      <c r="D229" s="102"/>
      <c r="H229" s="50"/>
      <c r="P229" s="213"/>
    </row>
    <row r="230" spans="2:16" s="48" customFormat="1" ht="12.75" x14ac:dyDescent="0.2">
      <c r="B230" s="218"/>
      <c r="D230" s="102"/>
      <c r="H230" s="50"/>
      <c r="P230" s="213"/>
    </row>
    <row r="231" spans="2:16" s="48" customFormat="1" ht="12.75" x14ac:dyDescent="0.2">
      <c r="B231" s="218"/>
      <c r="D231" s="102"/>
      <c r="H231" s="50"/>
      <c r="P231" s="213"/>
    </row>
    <row r="232" spans="2:16" s="48" customFormat="1" ht="12.75" x14ac:dyDescent="0.2">
      <c r="B232" s="218"/>
      <c r="D232" s="102"/>
      <c r="H232" s="50"/>
      <c r="P232" s="213"/>
    </row>
    <row r="233" spans="2:16" s="48" customFormat="1" ht="12.75" x14ac:dyDescent="0.2">
      <c r="B233" s="218"/>
      <c r="D233" s="102"/>
      <c r="H233" s="50"/>
      <c r="P233" s="213"/>
    </row>
    <row r="234" spans="2:16" s="48" customFormat="1" ht="12.75" x14ac:dyDescent="0.2">
      <c r="B234" s="218"/>
      <c r="D234" s="102"/>
      <c r="H234" s="50"/>
      <c r="P234" s="213"/>
    </row>
    <row r="235" spans="2:16" s="48" customFormat="1" ht="12.75" x14ac:dyDescent="0.2">
      <c r="B235" s="218"/>
      <c r="D235" s="102"/>
      <c r="H235" s="50"/>
      <c r="P235" s="213"/>
    </row>
    <row r="236" spans="2:16" s="48" customFormat="1" ht="12.75" x14ac:dyDescent="0.2">
      <c r="B236" s="218"/>
      <c r="D236" s="102"/>
      <c r="H236" s="50"/>
      <c r="P236" s="213"/>
    </row>
    <row r="237" spans="2:16" s="48" customFormat="1" ht="12.75" x14ac:dyDescent="0.2">
      <c r="B237" s="218"/>
      <c r="D237" s="102"/>
      <c r="H237" s="50"/>
      <c r="P237" s="213"/>
    </row>
    <row r="238" spans="2:16" s="48" customFormat="1" ht="12.75" x14ac:dyDescent="0.2">
      <c r="B238" s="218"/>
      <c r="D238" s="102"/>
      <c r="H238" s="50"/>
      <c r="P238" s="213"/>
    </row>
    <row r="239" spans="2:16" s="48" customFormat="1" ht="12.75" x14ac:dyDescent="0.2">
      <c r="B239" s="218"/>
      <c r="D239" s="102"/>
      <c r="H239" s="50"/>
      <c r="P239" s="213"/>
    </row>
    <row r="240" spans="2:16" s="48" customFormat="1" ht="12.75" x14ac:dyDescent="0.2">
      <c r="B240" s="218"/>
      <c r="D240" s="102"/>
      <c r="H240" s="50"/>
      <c r="P240" s="213"/>
    </row>
    <row r="241" spans="2:16" s="48" customFormat="1" ht="12.75" x14ac:dyDescent="0.2">
      <c r="B241" s="218"/>
      <c r="D241" s="102"/>
      <c r="H241" s="50"/>
      <c r="P241" s="213"/>
    </row>
    <row r="242" spans="2:16" s="48" customFormat="1" ht="12.75" x14ac:dyDescent="0.2">
      <c r="B242" s="218"/>
      <c r="D242" s="102"/>
      <c r="H242" s="50"/>
      <c r="P242" s="213"/>
    </row>
    <row r="243" spans="2:16" s="48" customFormat="1" ht="12.75" x14ac:dyDescent="0.2">
      <c r="B243" s="218"/>
      <c r="D243" s="102"/>
      <c r="H243" s="50"/>
      <c r="P243" s="213"/>
    </row>
    <row r="244" spans="2:16" s="48" customFormat="1" ht="12.75" x14ac:dyDescent="0.2">
      <c r="B244" s="218"/>
      <c r="D244" s="102"/>
      <c r="H244" s="50"/>
      <c r="P244" s="213"/>
    </row>
    <row r="245" spans="2:16" s="48" customFormat="1" ht="12.75" x14ac:dyDescent="0.2">
      <c r="B245" s="218"/>
      <c r="D245" s="102"/>
      <c r="H245" s="50"/>
      <c r="P245" s="213"/>
    </row>
    <row r="246" spans="2:16" s="48" customFormat="1" ht="12.75" x14ac:dyDescent="0.2">
      <c r="B246" s="218"/>
      <c r="D246" s="102"/>
      <c r="H246" s="50"/>
      <c r="P246" s="213"/>
    </row>
    <row r="247" spans="2:16" s="48" customFormat="1" ht="12.75" x14ac:dyDescent="0.2">
      <c r="B247" s="218"/>
      <c r="D247" s="102"/>
      <c r="H247" s="50"/>
      <c r="P247" s="213"/>
    </row>
    <row r="248" spans="2:16" s="48" customFormat="1" ht="12.75" x14ac:dyDescent="0.2">
      <c r="B248" s="218"/>
      <c r="D248" s="102"/>
      <c r="H248" s="50"/>
      <c r="P248" s="213"/>
    </row>
    <row r="249" spans="2:16" s="48" customFormat="1" ht="12.75" x14ac:dyDescent="0.2">
      <c r="B249" s="218"/>
      <c r="D249" s="102"/>
      <c r="H249" s="50"/>
      <c r="P249" s="213"/>
    </row>
    <row r="250" spans="2:16" s="48" customFormat="1" ht="12.75" x14ac:dyDescent="0.2">
      <c r="B250" s="218"/>
      <c r="D250" s="102"/>
      <c r="H250" s="50"/>
      <c r="P250" s="213"/>
    </row>
    <row r="251" spans="2:16" s="48" customFormat="1" ht="12.75" x14ac:dyDescent="0.2">
      <c r="B251" s="218"/>
      <c r="D251" s="102"/>
      <c r="H251" s="50"/>
      <c r="P251" s="213"/>
    </row>
    <row r="252" spans="2:16" s="48" customFormat="1" ht="12.75" x14ac:dyDescent="0.2">
      <c r="B252" s="218"/>
      <c r="D252" s="102"/>
      <c r="H252" s="50"/>
      <c r="P252" s="213"/>
    </row>
    <row r="253" spans="2:16" s="48" customFormat="1" ht="12.75" x14ac:dyDescent="0.2">
      <c r="B253" s="218"/>
      <c r="D253" s="102"/>
      <c r="H253" s="50"/>
      <c r="P253" s="213"/>
    </row>
    <row r="254" spans="2:16" s="48" customFormat="1" ht="12.75" x14ac:dyDescent="0.2">
      <c r="B254" s="218"/>
      <c r="D254" s="102"/>
      <c r="H254" s="50"/>
      <c r="P254" s="213"/>
    </row>
    <row r="255" spans="2:16" s="48" customFormat="1" ht="12.75" x14ac:dyDescent="0.2">
      <c r="B255" s="218"/>
      <c r="D255" s="102"/>
      <c r="H255" s="50"/>
      <c r="P255" s="213"/>
    </row>
    <row r="256" spans="2:16" s="48" customFormat="1" ht="12.75" x14ac:dyDescent="0.2">
      <c r="B256" s="218"/>
      <c r="D256" s="102"/>
      <c r="H256" s="50"/>
      <c r="P256" s="213"/>
    </row>
    <row r="257" spans="2:16" s="48" customFormat="1" ht="12.75" x14ac:dyDescent="0.2">
      <c r="B257" s="218"/>
      <c r="D257" s="102"/>
      <c r="H257" s="50"/>
      <c r="P257" s="213"/>
    </row>
    <row r="258" spans="2:16" s="48" customFormat="1" ht="12.75" x14ac:dyDescent="0.2">
      <c r="B258" s="218"/>
      <c r="D258" s="102"/>
      <c r="H258" s="50"/>
      <c r="P258" s="213"/>
    </row>
    <row r="259" spans="2:16" s="48" customFormat="1" ht="12.75" x14ac:dyDescent="0.2">
      <c r="B259" s="218"/>
      <c r="D259" s="102"/>
      <c r="H259" s="50"/>
      <c r="P259" s="213"/>
    </row>
    <row r="260" spans="2:16" s="48" customFormat="1" ht="12.75" x14ac:dyDescent="0.2">
      <c r="B260" s="218"/>
      <c r="D260" s="102"/>
      <c r="H260" s="50"/>
      <c r="P260" s="213"/>
    </row>
    <row r="261" spans="2:16" s="48" customFormat="1" ht="12.75" x14ac:dyDescent="0.2">
      <c r="B261" s="218"/>
      <c r="D261" s="102"/>
      <c r="H261" s="50"/>
      <c r="P261" s="213"/>
    </row>
    <row r="262" spans="2:16" s="48" customFormat="1" ht="12.75" x14ac:dyDescent="0.2">
      <c r="B262" s="218"/>
      <c r="D262" s="102"/>
      <c r="H262" s="50"/>
      <c r="P262" s="213"/>
    </row>
    <row r="263" spans="2:16" s="48" customFormat="1" ht="12.75" x14ac:dyDescent="0.2">
      <c r="B263" s="218"/>
      <c r="D263" s="102"/>
      <c r="H263" s="50"/>
      <c r="P263" s="213"/>
    </row>
    <row r="264" spans="2:16" s="48" customFormat="1" ht="12.75" x14ac:dyDescent="0.2">
      <c r="B264" s="218"/>
      <c r="D264" s="102"/>
      <c r="H264" s="50"/>
      <c r="P264" s="213"/>
    </row>
    <row r="265" spans="2:16" s="48" customFormat="1" ht="12.75" x14ac:dyDescent="0.2">
      <c r="B265" s="218"/>
      <c r="D265" s="102"/>
      <c r="H265" s="50"/>
      <c r="P265" s="213"/>
    </row>
    <row r="266" spans="2:16" s="48" customFormat="1" ht="12.75" x14ac:dyDescent="0.2">
      <c r="B266" s="218"/>
      <c r="D266" s="102"/>
      <c r="H266" s="50"/>
      <c r="P266" s="213"/>
    </row>
    <row r="267" spans="2:16" s="48" customFormat="1" ht="12.75" x14ac:dyDescent="0.2">
      <c r="B267" s="218"/>
      <c r="D267" s="102"/>
      <c r="H267" s="50"/>
      <c r="P267" s="213"/>
    </row>
    <row r="268" spans="2:16" s="48" customFormat="1" ht="12.75" x14ac:dyDescent="0.2">
      <c r="B268" s="218"/>
      <c r="D268" s="102"/>
      <c r="H268" s="50"/>
      <c r="P268" s="213"/>
    </row>
    <row r="269" spans="2:16" s="48" customFormat="1" ht="12.75" x14ac:dyDescent="0.2">
      <c r="B269" s="218"/>
      <c r="D269" s="102"/>
      <c r="H269" s="50"/>
      <c r="P269" s="213"/>
    </row>
    <row r="270" spans="2:16" s="48" customFormat="1" ht="12.75" x14ac:dyDescent="0.2">
      <c r="B270" s="218"/>
      <c r="D270" s="102"/>
      <c r="H270" s="50"/>
      <c r="P270" s="213"/>
    </row>
    <row r="271" spans="2:16" s="48" customFormat="1" ht="12.75" x14ac:dyDescent="0.2">
      <c r="B271" s="218"/>
      <c r="D271" s="102"/>
      <c r="H271" s="50"/>
      <c r="P271" s="213"/>
    </row>
    <row r="272" spans="2:16" s="48" customFormat="1" ht="12.75" x14ac:dyDescent="0.2">
      <c r="B272" s="218"/>
      <c r="D272" s="102"/>
      <c r="H272" s="50"/>
      <c r="P272" s="213"/>
    </row>
    <row r="273" spans="2:16" s="48" customFormat="1" ht="12.75" x14ac:dyDescent="0.2">
      <c r="B273" s="218"/>
      <c r="D273" s="102"/>
      <c r="H273" s="50"/>
      <c r="P273" s="213"/>
    </row>
    <row r="274" spans="2:16" s="48" customFormat="1" ht="12.75" x14ac:dyDescent="0.2">
      <c r="B274" s="218"/>
      <c r="D274" s="102"/>
      <c r="H274" s="50"/>
      <c r="P274" s="213"/>
    </row>
    <row r="275" spans="2:16" s="48" customFormat="1" ht="12.75" x14ac:dyDescent="0.2">
      <c r="B275" s="218"/>
      <c r="D275" s="102"/>
      <c r="H275" s="50"/>
      <c r="P275" s="213"/>
    </row>
    <row r="276" spans="2:16" s="48" customFormat="1" ht="12.75" x14ac:dyDescent="0.2">
      <c r="B276" s="218"/>
      <c r="D276" s="102"/>
      <c r="H276" s="50"/>
      <c r="P276" s="213"/>
    </row>
    <row r="277" spans="2:16" s="48" customFormat="1" ht="12.75" x14ac:dyDescent="0.2">
      <c r="B277" s="218"/>
      <c r="D277" s="102"/>
      <c r="H277" s="50"/>
      <c r="P277" s="213"/>
    </row>
    <row r="278" spans="2:16" s="48" customFormat="1" ht="12.75" x14ac:dyDescent="0.2">
      <c r="B278" s="218"/>
      <c r="D278" s="102"/>
      <c r="H278" s="50"/>
      <c r="P278" s="213"/>
    </row>
    <row r="279" spans="2:16" s="48" customFormat="1" ht="12.75" x14ac:dyDescent="0.2">
      <c r="B279" s="218"/>
      <c r="D279" s="102"/>
      <c r="H279" s="50"/>
      <c r="P279" s="213"/>
    </row>
    <row r="280" spans="2:16" s="48" customFormat="1" ht="12.75" x14ac:dyDescent="0.2">
      <c r="B280" s="218"/>
      <c r="D280" s="102"/>
      <c r="H280" s="50"/>
      <c r="P280" s="213"/>
    </row>
    <row r="281" spans="2:16" s="48" customFormat="1" ht="12.75" x14ac:dyDescent="0.2">
      <c r="B281" s="218"/>
      <c r="D281" s="102"/>
      <c r="H281" s="50"/>
      <c r="P281" s="213"/>
    </row>
    <row r="282" spans="2:16" s="48" customFormat="1" ht="12.75" x14ac:dyDescent="0.2">
      <c r="B282" s="218"/>
      <c r="D282" s="102"/>
      <c r="H282" s="50"/>
      <c r="P282" s="213"/>
    </row>
    <row r="283" spans="2:16" s="48" customFormat="1" ht="12.75" x14ac:dyDescent="0.2">
      <c r="B283" s="218"/>
      <c r="D283" s="102"/>
      <c r="H283" s="50"/>
      <c r="P283" s="213"/>
    </row>
    <row r="284" spans="2:16" s="48" customFormat="1" ht="12.75" x14ac:dyDescent="0.2">
      <c r="B284" s="218"/>
      <c r="D284" s="102"/>
      <c r="H284" s="50"/>
      <c r="P284" s="213"/>
    </row>
    <row r="285" spans="2:16" s="48" customFormat="1" ht="12.75" x14ac:dyDescent="0.2">
      <c r="B285" s="218"/>
      <c r="D285" s="102"/>
      <c r="H285" s="50"/>
      <c r="P285" s="213"/>
    </row>
    <row r="286" spans="2:16" s="48" customFormat="1" ht="12.75" x14ac:dyDescent="0.2">
      <c r="B286" s="218"/>
      <c r="D286" s="102"/>
      <c r="H286" s="50"/>
      <c r="P286" s="213"/>
    </row>
    <row r="287" spans="2:16" s="48" customFormat="1" ht="12.75" x14ac:dyDescent="0.2">
      <c r="B287" s="218"/>
      <c r="D287" s="102"/>
      <c r="H287" s="50"/>
      <c r="P287" s="213"/>
    </row>
    <row r="288" spans="2:16" s="48" customFormat="1" ht="12.75" x14ac:dyDescent="0.2">
      <c r="B288" s="218"/>
      <c r="D288" s="102"/>
      <c r="H288" s="50"/>
      <c r="P288" s="213"/>
    </row>
    <row r="289" spans="2:16" s="48" customFormat="1" ht="12.75" x14ac:dyDescent="0.2">
      <c r="B289" s="218"/>
      <c r="D289" s="102"/>
      <c r="H289" s="50"/>
      <c r="P289" s="213"/>
    </row>
    <row r="290" spans="2:16" s="48" customFormat="1" ht="12.75" x14ac:dyDescent="0.2">
      <c r="B290" s="218"/>
      <c r="D290" s="102"/>
      <c r="H290" s="50"/>
      <c r="P290" s="213"/>
    </row>
    <row r="291" spans="2:16" s="48" customFormat="1" ht="12.75" x14ac:dyDescent="0.2">
      <c r="B291" s="218"/>
      <c r="D291" s="102"/>
      <c r="H291" s="50"/>
      <c r="P291" s="213"/>
    </row>
    <row r="292" spans="2:16" s="48" customFormat="1" ht="12.75" x14ac:dyDescent="0.2">
      <c r="B292" s="218"/>
      <c r="D292" s="102"/>
      <c r="H292" s="50"/>
      <c r="P292" s="213"/>
    </row>
    <row r="293" spans="2:16" s="48" customFormat="1" ht="12.75" x14ac:dyDescent="0.2">
      <c r="B293" s="218"/>
      <c r="D293" s="102"/>
      <c r="H293" s="50"/>
      <c r="P293" s="213"/>
    </row>
    <row r="294" spans="2:16" s="48" customFormat="1" ht="12.75" x14ac:dyDescent="0.2">
      <c r="B294" s="218"/>
      <c r="D294" s="102"/>
      <c r="H294" s="50"/>
      <c r="P294" s="213"/>
    </row>
    <row r="295" spans="2:16" s="48" customFormat="1" ht="12.75" x14ac:dyDescent="0.2">
      <c r="B295" s="218"/>
      <c r="D295" s="102"/>
      <c r="H295" s="50"/>
      <c r="P295" s="213"/>
    </row>
    <row r="296" spans="2:16" s="48" customFormat="1" ht="12.75" x14ac:dyDescent="0.2">
      <c r="B296" s="218"/>
      <c r="D296" s="102"/>
      <c r="H296" s="50"/>
      <c r="P296" s="213"/>
    </row>
    <row r="297" spans="2:16" s="48" customFormat="1" ht="12.75" x14ac:dyDescent="0.2">
      <c r="B297" s="218"/>
      <c r="D297" s="102"/>
      <c r="H297" s="50"/>
      <c r="P297" s="213"/>
    </row>
    <row r="298" spans="2:16" s="48" customFormat="1" ht="12.75" x14ac:dyDescent="0.2">
      <c r="B298" s="218"/>
      <c r="D298" s="102"/>
      <c r="H298" s="50"/>
      <c r="P298" s="213"/>
    </row>
    <row r="299" spans="2:16" s="48" customFormat="1" ht="12.75" x14ac:dyDescent="0.2">
      <c r="B299" s="218"/>
      <c r="D299" s="102"/>
      <c r="H299" s="50"/>
      <c r="P299" s="213"/>
    </row>
    <row r="300" spans="2:16" s="48" customFormat="1" ht="12.75" x14ac:dyDescent="0.2">
      <c r="B300" s="218"/>
      <c r="D300" s="102"/>
      <c r="H300" s="50"/>
      <c r="P300" s="213"/>
    </row>
    <row r="301" spans="2:16" s="48" customFormat="1" ht="12.75" x14ac:dyDescent="0.2">
      <c r="B301" s="218"/>
      <c r="D301" s="102"/>
      <c r="H301" s="50"/>
      <c r="P301" s="213"/>
    </row>
    <row r="302" spans="2:16" s="48" customFormat="1" ht="12.75" x14ac:dyDescent="0.2">
      <c r="B302" s="218"/>
      <c r="D302" s="102"/>
      <c r="H302" s="50"/>
      <c r="P302" s="213"/>
    </row>
    <row r="303" spans="2:16" s="48" customFormat="1" ht="12.75" x14ac:dyDescent="0.2">
      <c r="B303" s="218"/>
      <c r="D303" s="102"/>
      <c r="H303" s="50"/>
      <c r="P303" s="213"/>
    </row>
    <row r="304" spans="2:16" s="48" customFormat="1" ht="12.75" x14ac:dyDescent="0.2">
      <c r="B304" s="218"/>
      <c r="D304" s="102"/>
      <c r="H304" s="50"/>
      <c r="P304" s="213"/>
    </row>
    <row r="305" spans="2:16" s="48" customFormat="1" ht="12.75" x14ac:dyDescent="0.2">
      <c r="B305" s="218"/>
      <c r="D305" s="102"/>
      <c r="H305" s="50"/>
      <c r="P305" s="213"/>
    </row>
    <row r="306" spans="2:16" s="48" customFormat="1" ht="12.75" x14ac:dyDescent="0.2">
      <c r="B306" s="218"/>
      <c r="D306" s="102"/>
      <c r="H306" s="50"/>
      <c r="P306" s="213"/>
    </row>
    <row r="307" spans="2:16" s="48" customFormat="1" ht="12.75" x14ac:dyDescent="0.2">
      <c r="B307" s="218"/>
      <c r="D307" s="102"/>
      <c r="H307" s="50"/>
      <c r="P307" s="213"/>
    </row>
    <row r="308" spans="2:16" s="48" customFormat="1" ht="12.75" x14ac:dyDescent="0.2">
      <c r="B308" s="218"/>
      <c r="D308" s="102"/>
      <c r="H308" s="50"/>
      <c r="P308" s="213"/>
    </row>
    <row r="309" spans="2:16" s="48" customFormat="1" ht="12.75" x14ac:dyDescent="0.2">
      <c r="B309" s="218"/>
      <c r="D309" s="102"/>
      <c r="H309" s="50"/>
      <c r="P309" s="213"/>
    </row>
    <row r="310" spans="2:16" s="48" customFormat="1" ht="12.75" x14ac:dyDescent="0.2">
      <c r="B310" s="218"/>
      <c r="D310" s="102"/>
      <c r="H310" s="50"/>
      <c r="P310" s="213"/>
    </row>
    <row r="311" spans="2:16" s="48" customFormat="1" ht="12.75" x14ac:dyDescent="0.2">
      <c r="B311" s="218"/>
      <c r="D311" s="102"/>
      <c r="H311" s="50"/>
      <c r="P311" s="213"/>
    </row>
    <row r="312" spans="2:16" s="48" customFormat="1" ht="12.75" x14ac:dyDescent="0.2">
      <c r="B312" s="218"/>
      <c r="D312" s="102"/>
      <c r="H312" s="50"/>
      <c r="P312" s="213"/>
    </row>
    <row r="313" spans="2:16" s="48" customFormat="1" ht="12.75" x14ac:dyDescent="0.2">
      <c r="B313" s="218"/>
      <c r="D313" s="102"/>
      <c r="H313" s="50"/>
      <c r="P313" s="213"/>
    </row>
    <row r="314" spans="2:16" s="48" customFormat="1" ht="12.75" x14ac:dyDescent="0.2">
      <c r="B314" s="218"/>
      <c r="D314" s="102"/>
      <c r="H314" s="50"/>
      <c r="P314" s="213"/>
    </row>
    <row r="315" spans="2:16" s="48" customFormat="1" ht="12.75" x14ac:dyDescent="0.2">
      <c r="B315" s="218"/>
      <c r="D315" s="102"/>
      <c r="H315" s="50"/>
      <c r="P315" s="213"/>
    </row>
    <row r="316" spans="2:16" s="48" customFormat="1" ht="12.75" x14ac:dyDescent="0.2">
      <c r="B316" s="218"/>
      <c r="D316" s="102"/>
      <c r="H316" s="50"/>
      <c r="P316" s="213"/>
    </row>
    <row r="317" spans="2:16" s="48" customFormat="1" ht="12.75" x14ac:dyDescent="0.2">
      <c r="B317" s="218"/>
      <c r="D317" s="102"/>
      <c r="H317" s="50"/>
      <c r="P317" s="213"/>
    </row>
    <row r="318" spans="2:16" s="48" customFormat="1" ht="12.75" x14ac:dyDescent="0.2">
      <c r="B318" s="218"/>
      <c r="D318" s="102"/>
      <c r="H318" s="50"/>
      <c r="P318" s="213"/>
    </row>
    <row r="319" spans="2:16" s="48" customFormat="1" ht="12.75" x14ac:dyDescent="0.2">
      <c r="B319" s="218"/>
      <c r="D319" s="102"/>
      <c r="H319" s="50"/>
      <c r="P319" s="213"/>
    </row>
    <row r="320" spans="2:16" s="48" customFormat="1" ht="12.75" x14ac:dyDescent="0.2">
      <c r="B320" s="218"/>
      <c r="D320" s="102"/>
      <c r="H320" s="50"/>
      <c r="P320" s="213"/>
    </row>
    <row r="321" spans="2:16" s="48" customFormat="1" ht="12.75" x14ac:dyDescent="0.2">
      <c r="B321" s="218"/>
      <c r="D321" s="102"/>
      <c r="H321" s="50"/>
      <c r="P321" s="213"/>
    </row>
    <row r="322" spans="2:16" s="48" customFormat="1" ht="12.75" x14ac:dyDescent="0.2">
      <c r="B322" s="218"/>
      <c r="D322" s="102"/>
      <c r="H322" s="50"/>
      <c r="P322" s="213"/>
    </row>
    <row r="323" spans="2:16" s="48" customFormat="1" ht="12.75" x14ac:dyDescent="0.2">
      <c r="B323" s="218"/>
      <c r="D323" s="102"/>
      <c r="H323" s="50"/>
      <c r="P323" s="213"/>
    </row>
    <row r="324" spans="2:16" s="48" customFormat="1" ht="12.75" x14ac:dyDescent="0.2">
      <c r="B324" s="218"/>
      <c r="D324" s="102"/>
      <c r="H324" s="50"/>
      <c r="P324" s="213"/>
    </row>
    <row r="325" spans="2:16" s="48" customFormat="1" ht="12.75" x14ac:dyDescent="0.2">
      <c r="B325" s="218"/>
      <c r="D325" s="102"/>
      <c r="H325" s="50"/>
      <c r="P325" s="213"/>
    </row>
    <row r="326" spans="2:16" s="48" customFormat="1" ht="12.75" x14ac:dyDescent="0.2">
      <c r="B326" s="218"/>
      <c r="D326" s="102"/>
      <c r="H326" s="50"/>
      <c r="P326" s="213"/>
    </row>
    <row r="327" spans="2:16" s="48" customFormat="1" ht="12.75" x14ac:dyDescent="0.2">
      <c r="B327" s="218"/>
      <c r="D327" s="102"/>
      <c r="H327" s="50"/>
      <c r="P327" s="213"/>
    </row>
    <row r="328" spans="2:16" s="48" customFormat="1" ht="12.75" x14ac:dyDescent="0.2">
      <c r="B328" s="218"/>
      <c r="D328" s="102"/>
      <c r="H328" s="50"/>
      <c r="P328" s="213"/>
    </row>
    <row r="329" spans="2:16" s="48" customFormat="1" ht="12.75" x14ac:dyDescent="0.2">
      <c r="B329" s="218"/>
      <c r="D329" s="102"/>
      <c r="H329" s="50"/>
      <c r="P329" s="213"/>
    </row>
    <row r="330" spans="2:16" s="48" customFormat="1" ht="12.75" x14ac:dyDescent="0.2">
      <c r="B330" s="218"/>
      <c r="D330" s="102"/>
      <c r="H330" s="50"/>
      <c r="P330" s="213"/>
    </row>
    <row r="331" spans="2:16" s="48" customFormat="1" ht="12.75" x14ac:dyDescent="0.2">
      <c r="B331" s="218"/>
      <c r="D331" s="102"/>
      <c r="H331" s="50"/>
      <c r="P331" s="213"/>
    </row>
    <row r="332" spans="2:16" s="48" customFormat="1" ht="12.75" x14ac:dyDescent="0.2">
      <c r="B332" s="218"/>
      <c r="D332" s="102"/>
      <c r="H332" s="50"/>
      <c r="P332" s="213"/>
    </row>
    <row r="333" spans="2:16" s="48" customFormat="1" ht="12.75" x14ac:dyDescent="0.2">
      <c r="B333" s="218"/>
      <c r="D333" s="102"/>
      <c r="H333" s="50"/>
      <c r="P333" s="213"/>
    </row>
    <row r="334" spans="2:16" s="48" customFormat="1" ht="12.75" x14ac:dyDescent="0.2">
      <c r="B334" s="218"/>
      <c r="D334" s="102"/>
      <c r="H334" s="50"/>
      <c r="P334" s="213"/>
    </row>
    <row r="335" spans="2:16" s="48" customFormat="1" ht="12.75" x14ac:dyDescent="0.2">
      <c r="B335" s="218"/>
      <c r="D335" s="102"/>
      <c r="H335" s="50"/>
      <c r="P335" s="213"/>
    </row>
    <row r="336" spans="2:16" s="48" customFormat="1" ht="12.75" x14ac:dyDescent="0.2">
      <c r="B336" s="218"/>
      <c r="D336" s="102"/>
      <c r="H336" s="50"/>
      <c r="P336" s="213"/>
    </row>
    <row r="337" spans="2:16" s="48" customFormat="1" ht="12.75" x14ac:dyDescent="0.2">
      <c r="B337" s="218"/>
      <c r="D337" s="102"/>
      <c r="H337" s="50"/>
      <c r="P337" s="213"/>
    </row>
    <row r="338" spans="2:16" s="48" customFormat="1" ht="12.75" x14ac:dyDescent="0.2">
      <c r="B338" s="218"/>
      <c r="D338" s="102"/>
      <c r="H338" s="50"/>
      <c r="P338" s="213"/>
    </row>
    <row r="339" spans="2:16" s="48" customFormat="1" ht="12.75" x14ac:dyDescent="0.2">
      <c r="B339" s="218"/>
      <c r="D339" s="102"/>
      <c r="H339" s="50"/>
      <c r="P339" s="213"/>
    </row>
    <row r="340" spans="2:16" s="48" customFormat="1" ht="12.75" x14ac:dyDescent="0.2">
      <c r="B340" s="218"/>
      <c r="D340" s="102"/>
      <c r="H340" s="50"/>
      <c r="P340" s="213"/>
    </row>
    <row r="341" spans="2:16" s="48" customFormat="1" ht="12.75" x14ac:dyDescent="0.2">
      <c r="B341" s="218"/>
      <c r="D341" s="102"/>
      <c r="H341" s="50"/>
      <c r="P341" s="213"/>
    </row>
    <row r="342" spans="2:16" s="48" customFormat="1" ht="12.75" x14ac:dyDescent="0.2">
      <c r="B342" s="218"/>
      <c r="D342" s="102"/>
      <c r="H342" s="50"/>
      <c r="P342" s="213"/>
    </row>
    <row r="343" spans="2:16" s="48" customFormat="1" ht="12.75" x14ac:dyDescent="0.2">
      <c r="B343" s="218"/>
      <c r="D343" s="102"/>
      <c r="H343" s="50"/>
      <c r="P343" s="213"/>
    </row>
    <row r="344" spans="2:16" s="48" customFormat="1" ht="12.75" x14ac:dyDescent="0.2">
      <c r="B344" s="218"/>
      <c r="D344" s="102"/>
      <c r="H344" s="50"/>
      <c r="P344" s="213"/>
    </row>
    <row r="345" spans="2:16" s="48" customFormat="1" ht="12.75" x14ac:dyDescent="0.2">
      <c r="B345" s="218"/>
      <c r="D345" s="102"/>
      <c r="H345" s="50"/>
      <c r="P345" s="213"/>
    </row>
    <row r="346" spans="2:16" s="48" customFormat="1" ht="12.75" x14ac:dyDescent="0.2">
      <c r="B346" s="218"/>
      <c r="D346" s="102"/>
      <c r="H346" s="50"/>
      <c r="P346" s="213"/>
    </row>
    <row r="347" spans="2:16" s="48" customFormat="1" ht="12.75" x14ac:dyDescent="0.2">
      <c r="B347" s="218"/>
      <c r="D347" s="102"/>
      <c r="H347" s="50"/>
      <c r="P347" s="213"/>
    </row>
    <row r="348" spans="2:16" s="48" customFormat="1" ht="12.75" x14ac:dyDescent="0.2">
      <c r="B348" s="218"/>
      <c r="D348" s="102"/>
      <c r="H348" s="50"/>
      <c r="P348" s="213"/>
    </row>
    <row r="349" spans="2:16" s="48" customFormat="1" ht="12.75" x14ac:dyDescent="0.2">
      <c r="B349" s="218"/>
      <c r="D349" s="102"/>
      <c r="H349" s="50"/>
      <c r="P349" s="213"/>
    </row>
    <row r="350" spans="2:16" s="48" customFormat="1" ht="12.75" x14ac:dyDescent="0.2">
      <c r="B350" s="218"/>
      <c r="D350" s="102"/>
      <c r="H350" s="50"/>
      <c r="P350" s="213"/>
    </row>
    <row r="351" spans="2:16" s="48" customFormat="1" ht="12.75" x14ac:dyDescent="0.2">
      <c r="B351" s="218"/>
      <c r="D351" s="102"/>
      <c r="H351" s="50"/>
      <c r="P351" s="213"/>
    </row>
    <row r="352" spans="2:16" s="48" customFormat="1" ht="12.75" x14ac:dyDescent="0.2">
      <c r="B352" s="218"/>
      <c r="D352" s="102"/>
      <c r="H352" s="50"/>
      <c r="P352" s="213"/>
    </row>
    <row r="353" spans="2:16" s="48" customFormat="1" ht="12.75" x14ac:dyDescent="0.2">
      <c r="B353" s="218"/>
      <c r="D353" s="102"/>
      <c r="H353" s="50"/>
      <c r="P353" s="213"/>
    </row>
    <row r="354" spans="2:16" s="48" customFormat="1" ht="12.75" x14ac:dyDescent="0.2">
      <c r="B354" s="218"/>
      <c r="D354" s="102"/>
      <c r="H354" s="50"/>
      <c r="P354" s="213"/>
    </row>
    <row r="355" spans="2:16" s="48" customFormat="1" ht="12.75" x14ac:dyDescent="0.2">
      <c r="B355" s="218"/>
      <c r="D355" s="102"/>
      <c r="H355" s="50"/>
      <c r="P355" s="213"/>
    </row>
    <row r="356" spans="2:16" s="48" customFormat="1" ht="12.75" x14ac:dyDescent="0.2">
      <c r="B356" s="218"/>
      <c r="D356" s="102"/>
      <c r="H356" s="50"/>
      <c r="P356" s="213"/>
    </row>
    <row r="357" spans="2:16" s="48" customFormat="1" ht="12.75" x14ac:dyDescent="0.2">
      <c r="B357" s="218"/>
      <c r="D357" s="102"/>
      <c r="H357" s="50"/>
      <c r="P357" s="213"/>
    </row>
    <row r="358" spans="2:16" s="48" customFormat="1" ht="12.75" x14ac:dyDescent="0.2">
      <c r="B358" s="218"/>
      <c r="D358" s="102"/>
      <c r="H358" s="50"/>
      <c r="P358" s="213"/>
    </row>
    <row r="359" spans="2:16" s="48" customFormat="1" ht="12.75" x14ac:dyDescent="0.2">
      <c r="B359" s="218"/>
      <c r="D359" s="102"/>
      <c r="H359" s="50"/>
      <c r="P359" s="213"/>
    </row>
    <row r="360" spans="2:16" s="48" customFormat="1" ht="12.75" x14ac:dyDescent="0.2">
      <c r="B360" s="218"/>
      <c r="D360" s="102"/>
      <c r="H360" s="50"/>
      <c r="P360" s="213"/>
    </row>
    <row r="361" spans="2:16" s="48" customFormat="1" ht="12.75" x14ac:dyDescent="0.2">
      <c r="B361" s="218"/>
      <c r="D361" s="102"/>
      <c r="H361" s="50"/>
      <c r="P361" s="213"/>
    </row>
    <row r="362" spans="2:16" s="48" customFormat="1" ht="12.75" x14ac:dyDescent="0.2">
      <c r="B362" s="218"/>
      <c r="D362" s="102"/>
      <c r="H362" s="50"/>
      <c r="P362" s="213"/>
    </row>
    <row r="363" spans="2:16" s="48" customFormat="1" ht="12.75" x14ac:dyDescent="0.2">
      <c r="B363" s="218"/>
      <c r="D363" s="102"/>
      <c r="H363" s="50"/>
      <c r="P363" s="213"/>
    </row>
    <row r="364" spans="2:16" s="48" customFormat="1" ht="12.75" x14ac:dyDescent="0.2">
      <c r="B364" s="218"/>
      <c r="D364" s="102"/>
      <c r="H364" s="50"/>
      <c r="P364" s="213"/>
    </row>
    <row r="365" spans="2:16" s="48" customFormat="1" ht="12.75" x14ac:dyDescent="0.2">
      <c r="B365" s="218"/>
      <c r="D365" s="102"/>
      <c r="H365" s="50"/>
      <c r="P365" s="213"/>
    </row>
    <row r="366" spans="2:16" s="48" customFormat="1" ht="12.75" x14ac:dyDescent="0.2">
      <c r="B366" s="218"/>
      <c r="D366" s="102"/>
      <c r="H366" s="50"/>
      <c r="P366" s="213"/>
    </row>
    <row r="367" spans="2:16" s="48" customFormat="1" ht="12.75" x14ac:dyDescent="0.2">
      <c r="B367" s="218"/>
      <c r="D367" s="102"/>
      <c r="H367" s="50"/>
      <c r="P367" s="213"/>
    </row>
    <row r="368" spans="2:16" s="48" customFormat="1" ht="12.75" x14ac:dyDescent="0.2">
      <c r="B368" s="218"/>
      <c r="D368" s="102"/>
      <c r="H368" s="50"/>
      <c r="P368" s="213"/>
    </row>
    <row r="369" spans="2:16" s="48" customFormat="1" ht="12.75" x14ac:dyDescent="0.2">
      <c r="B369" s="218"/>
      <c r="D369" s="102"/>
      <c r="H369" s="50"/>
      <c r="P369" s="213"/>
    </row>
    <row r="370" spans="2:16" s="48" customFormat="1" ht="12.75" x14ac:dyDescent="0.2">
      <c r="B370" s="218"/>
      <c r="D370" s="102"/>
      <c r="H370" s="50"/>
      <c r="P370" s="213"/>
    </row>
    <row r="371" spans="2:16" s="48" customFormat="1" ht="12.75" x14ac:dyDescent="0.2">
      <c r="B371" s="218"/>
      <c r="D371" s="102"/>
      <c r="H371" s="50"/>
      <c r="P371" s="213"/>
    </row>
    <row r="372" spans="2:16" s="48" customFormat="1" ht="12.75" x14ac:dyDescent="0.2">
      <c r="B372" s="218"/>
      <c r="D372" s="102"/>
      <c r="H372" s="50"/>
      <c r="P372" s="213"/>
    </row>
    <row r="373" spans="2:16" s="48" customFormat="1" ht="12.75" x14ac:dyDescent="0.2">
      <c r="B373" s="218"/>
      <c r="D373" s="102"/>
      <c r="H373" s="50"/>
      <c r="P373" s="213"/>
    </row>
    <row r="374" spans="2:16" s="48" customFormat="1" ht="12.75" x14ac:dyDescent="0.2">
      <c r="B374" s="218"/>
      <c r="D374" s="102"/>
      <c r="H374" s="50"/>
      <c r="P374" s="213"/>
    </row>
    <row r="375" spans="2:16" s="48" customFormat="1" ht="12.75" x14ac:dyDescent="0.2">
      <c r="B375" s="218"/>
      <c r="D375" s="102"/>
      <c r="H375" s="50"/>
      <c r="P375" s="213"/>
    </row>
    <row r="376" spans="2:16" s="48" customFormat="1" ht="12.75" x14ac:dyDescent="0.2">
      <c r="B376" s="218"/>
      <c r="D376" s="102"/>
      <c r="H376" s="50"/>
      <c r="P376" s="213"/>
    </row>
    <row r="377" spans="2:16" s="48" customFormat="1" ht="12.75" x14ac:dyDescent="0.2">
      <c r="B377" s="218"/>
      <c r="D377" s="102"/>
      <c r="H377" s="50"/>
      <c r="P377" s="213"/>
    </row>
    <row r="378" spans="2:16" s="48" customFormat="1" ht="12.75" x14ac:dyDescent="0.2">
      <c r="B378" s="218"/>
      <c r="D378" s="102"/>
      <c r="H378" s="50"/>
      <c r="P378" s="213"/>
    </row>
    <row r="379" spans="2:16" s="48" customFormat="1" ht="12.75" x14ac:dyDescent="0.2">
      <c r="B379" s="218"/>
      <c r="D379" s="102"/>
      <c r="H379" s="50"/>
      <c r="P379" s="213"/>
    </row>
    <row r="380" spans="2:16" s="48" customFormat="1" ht="12.75" x14ac:dyDescent="0.2">
      <c r="B380" s="218"/>
      <c r="D380" s="102"/>
      <c r="H380" s="50"/>
      <c r="P380" s="213"/>
    </row>
    <row r="381" spans="2:16" s="48" customFormat="1" ht="12.75" x14ac:dyDescent="0.2">
      <c r="B381" s="218"/>
      <c r="D381" s="102"/>
      <c r="H381" s="50"/>
      <c r="P381" s="213"/>
    </row>
    <row r="382" spans="2:16" s="48" customFormat="1" ht="12.75" x14ac:dyDescent="0.2">
      <c r="B382" s="218"/>
      <c r="D382" s="102"/>
      <c r="H382" s="50"/>
      <c r="P382" s="213"/>
    </row>
    <row r="383" spans="2:16" s="48" customFormat="1" ht="12.75" x14ac:dyDescent="0.2">
      <c r="B383" s="218"/>
      <c r="C383" s="219"/>
      <c r="D383" s="220"/>
      <c r="E383" s="219"/>
      <c r="F383" s="219"/>
      <c r="G383" s="219"/>
      <c r="H383" s="50"/>
      <c r="P383" s="213"/>
    </row>
    <row r="384" spans="2:16" x14ac:dyDescent="0.2">
      <c r="B384" s="218"/>
      <c r="H384" s="50"/>
      <c r="I384" s="48"/>
      <c r="J384" s="219"/>
      <c r="K384" s="219"/>
      <c r="L384" s="219"/>
      <c r="M384" s="48"/>
      <c r="N384" s="48"/>
      <c r="O384" s="48"/>
      <c r="P384" s="213"/>
    </row>
    <row r="385" spans="2:16" x14ac:dyDescent="0.2">
      <c r="B385" s="218"/>
      <c r="H385" s="50"/>
      <c r="I385" s="48"/>
      <c r="M385" s="48"/>
      <c r="N385" s="48"/>
      <c r="O385" s="48"/>
      <c r="P385" s="213"/>
    </row>
    <row r="386" spans="2:16" x14ac:dyDescent="0.2">
      <c r="B386" s="218"/>
      <c r="H386" s="50"/>
      <c r="I386" s="48"/>
      <c r="M386" s="48"/>
      <c r="N386" s="48"/>
      <c r="O386" s="48"/>
      <c r="P386" s="213"/>
    </row>
    <row r="387" spans="2:16" x14ac:dyDescent="0.2">
      <c r="B387" s="218"/>
      <c r="H387" s="50"/>
      <c r="I387" s="48"/>
      <c r="M387" s="48"/>
      <c r="N387" s="48"/>
      <c r="O387" s="48"/>
      <c r="P387" s="213"/>
    </row>
    <row r="388" spans="2:16" x14ac:dyDescent="0.2">
      <c r="B388" s="218"/>
      <c r="H388" s="50"/>
      <c r="I388" s="48"/>
      <c r="M388" s="48"/>
      <c r="N388" s="48"/>
      <c r="O388" s="48"/>
    </row>
    <row r="389" spans="2:16" x14ac:dyDescent="0.2">
      <c r="B389" s="218"/>
      <c r="H389" s="50"/>
      <c r="I389" s="48"/>
      <c r="M389" s="48"/>
      <c r="N389" s="48"/>
      <c r="O389" s="48"/>
    </row>
    <row r="390" spans="2:16" x14ac:dyDescent="0.2">
      <c r="B390" s="218"/>
      <c r="H390" s="50"/>
      <c r="I390" s="48"/>
      <c r="M390" s="48"/>
      <c r="N390" s="48"/>
      <c r="O390" s="48"/>
    </row>
    <row r="391" spans="2:16" x14ac:dyDescent="0.2">
      <c r="I391" s="48"/>
      <c r="M391" s="48"/>
      <c r="N391" s="48"/>
      <c r="O391" s="48"/>
    </row>
  </sheetData>
  <sortState ref="B4:Q14">
    <sortCondition descending="1" ref="Q4"/>
  </sortState>
  <mergeCells count="18"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C1:Q1"/>
    <mergeCell ref="F2:F3"/>
    <mergeCell ref="G2:G3"/>
    <mergeCell ref="H2:H3"/>
    <mergeCell ref="I2:I3"/>
    <mergeCell ref="J2:J3"/>
    <mergeCell ref="K2:K3"/>
    <mergeCell ref="L2:L3"/>
    <mergeCell ref="M2:M3"/>
  </mergeCells>
  <pageMargins left="0.75" right="0.75" top="1.39375" bottom="1.39375" header="0.51180555555555496" footer="0.51180555555555496"/>
  <pageSetup paperSize="9" scale="78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060"/>
  <sheetViews>
    <sheetView zoomScale="110" zoomScaleNormal="110" workbookViewId="0">
      <selection activeCell="C5" sqref="C5"/>
    </sheetView>
  </sheetViews>
  <sheetFormatPr defaultRowHeight="14.25" x14ac:dyDescent="0.2"/>
  <cols>
    <col min="1" max="1" width="4.5" style="46" customWidth="1"/>
    <col min="2" max="2" width="23.25" style="47" customWidth="1"/>
    <col min="3" max="3" width="8" style="102" customWidth="1"/>
    <col min="4" max="4" width="18.75" style="102" customWidth="1"/>
    <col min="5" max="5" width="4.125" style="50" customWidth="1"/>
    <col min="6" max="6" width="4" style="50" customWidth="1"/>
    <col min="7" max="7" width="3.5" style="50" customWidth="1"/>
    <col min="8" max="8" width="3.75" style="102" customWidth="1"/>
    <col min="9" max="9" width="3.75" style="50" customWidth="1"/>
    <col min="10" max="10" width="4" style="50" customWidth="1"/>
    <col min="11" max="11" width="3.875" style="50" customWidth="1"/>
    <col min="12" max="12" width="3.625" style="50" customWidth="1"/>
    <col min="13" max="13" width="4.125" style="50" customWidth="1"/>
    <col min="14" max="14" width="11.875" style="52" customWidth="1"/>
    <col min="15" max="15" width="11" style="48" customWidth="1"/>
    <col min="16" max="16" width="8.375" style="48" customWidth="1"/>
    <col min="17" max="17" width="4.125" style="48" customWidth="1"/>
    <col min="18" max="19" width="3.625" style="48" customWidth="1"/>
    <col min="20" max="20" width="2.875" style="48" customWidth="1"/>
    <col min="21" max="1022" width="8" style="48" customWidth="1"/>
    <col min="1023" max="1025" width="8.5" customWidth="1"/>
  </cols>
  <sheetData>
    <row r="1" spans="1:18" ht="82.5" customHeight="1" x14ac:dyDescent="0.25">
      <c r="A1" s="391" t="s">
        <v>578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47"/>
      <c r="R1" s="47"/>
    </row>
    <row r="2" spans="1:18" ht="19.5" customHeight="1" x14ac:dyDescent="0.2">
      <c r="A2" s="406" t="s">
        <v>1</v>
      </c>
      <c r="B2" s="406" t="s">
        <v>2</v>
      </c>
      <c r="C2" s="407" t="s">
        <v>3</v>
      </c>
      <c r="D2" s="406" t="s">
        <v>579</v>
      </c>
      <c r="E2" s="408" t="s">
        <v>5</v>
      </c>
      <c r="F2" s="408" t="s">
        <v>6</v>
      </c>
      <c r="G2" s="408" t="s">
        <v>7</v>
      </c>
      <c r="H2" s="408" t="s">
        <v>8</v>
      </c>
      <c r="I2" s="408" t="s">
        <v>10</v>
      </c>
      <c r="J2" s="408" t="s">
        <v>11</v>
      </c>
      <c r="K2" s="408" t="s">
        <v>580</v>
      </c>
      <c r="L2" s="408" t="s">
        <v>581</v>
      </c>
      <c r="M2" s="409" t="s">
        <v>14</v>
      </c>
      <c r="N2" s="410" t="s">
        <v>272</v>
      </c>
      <c r="O2" s="383" t="s">
        <v>16</v>
      </c>
      <c r="P2" s="383" t="s">
        <v>17</v>
      </c>
      <c r="Q2" s="47"/>
      <c r="R2" s="47"/>
    </row>
    <row r="3" spans="1:18" ht="52.5" customHeight="1" x14ac:dyDescent="0.2">
      <c r="A3" s="406"/>
      <c r="B3" s="406"/>
      <c r="C3" s="407"/>
      <c r="D3" s="406"/>
      <c r="E3" s="408"/>
      <c r="F3" s="408"/>
      <c r="G3" s="408"/>
      <c r="H3" s="408"/>
      <c r="I3" s="408"/>
      <c r="J3" s="408"/>
      <c r="K3" s="408"/>
      <c r="L3" s="408"/>
      <c r="M3" s="409"/>
      <c r="N3" s="410"/>
      <c r="O3" s="383"/>
      <c r="P3" s="383"/>
      <c r="Q3" s="47"/>
      <c r="R3" s="47"/>
    </row>
    <row r="4" spans="1:18" ht="15" x14ac:dyDescent="0.25">
      <c r="A4" s="7">
        <v>1</v>
      </c>
      <c r="B4" s="223" t="s">
        <v>582</v>
      </c>
      <c r="C4" s="224">
        <v>1999</v>
      </c>
      <c r="D4" s="225" t="s">
        <v>583</v>
      </c>
      <c r="E4" s="224"/>
      <c r="F4" s="224">
        <v>16</v>
      </c>
      <c r="G4" s="224">
        <v>16</v>
      </c>
      <c r="H4" s="224">
        <v>16</v>
      </c>
      <c r="I4" s="224"/>
      <c r="J4" s="224"/>
      <c r="K4" s="224"/>
      <c r="L4" s="224"/>
      <c r="M4" s="224"/>
      <c r="N4" s="226">
        <f t="shared" ref="N4:N10" si="0">SUM(F4:M4)</f>
        <v>48</v>
      </c>
      <c r="O4" s="12"/>
      <c r="P4" s="149" t="e">
        <f ca="1">+B4:p28suma(E4:O4)</f>
        <v>#NAME?</v>
      </c>
      <c r="Q4" s="47"/>
      <c r="R4" s="47"/>
    </row>
    <row r="5" spans="1:18" ht="15" x14ac:dyDescent="0.25">
      <c r="A5" s="7">
        <v>2</v>
      </c>
      <c r="B5" s="223" t="s">
        <v>584</v>
      </c>
      <c r="C5" s="224">
        <v>2003</v>
      </c>
      <c r="D5" s="225" t="s">
        <v>583</v>
      </c>
      <c r="E5" s="227"/>
      <c r="F5" s="227">
        <v>14</v>
      </c>
      <c r="G5" s="227">
        <v>15</v>
      </c>
      <c r="H5" s="227">
        <v>13</v>
      </c>
      <c r="I5" s="227"/>
      <c r="J5" s="227"/>
      <c r="K5" s="227"/>
      <c r="L5" s="227"/>
      <c r="M5" s="227"/>
      <c r="N5" s="226">
        <f t="shared" si="0"/>
        <v>42</v>
      </c>
      <c r="O5" s="18"/>
      <c r="P5" s="150"/>
      <c r="Q5" s="47"/>
      <c r="R5" s="47"/>
    </row>
    <row r="6" spans="1:18" ht="15" x14ac:dyDescent="0.25">
      <c r="A6" s="7">
        <v>3</v>
      </c>
      <c r="B6" s="223" t="s">
        <v>585</v>
      </c>
      <c r="C6" s="224">
        <v>2001</v>
      </c>
      <c r="D6" s="225" t="s">
        <v>583</v>
      </c>
      <c r="E6" s="227"/>
      <c r="F6" s="227">
        <v>11</v>
      </c>
      <c r="G6" s="227">
        <v>14</v>
      </c>
      <c r="H6" s="227">
        <v>14</v>
      </c>
      <c r="I6" s="227"/>
      <c r="J6" s="227"/>
      <c r="K6" s="227"/>
      <c r="L6" s="227"/>
      <c r="M6" s="227"/>
      <c r="N6" s="226">
        <f t="shared" si="0"/>
        <v>39</v>
      </c>
      <c r="O6" s="18"/>
      <c r="P6" s="150"/>
      <c r="Q6" s="47"/>
      <c r="R6" s="47"/>
    </row>
    <row r="7" spans="1:18" ht="15" x14ac:dyDescent="0.25">
      <c r="A7" s="7">
        <v>4</v>
      </c>
      <c r="B7" s="223" t="s">
        <v>586</v>
      </c>
      <c r="C7" s="224"/>
      <c r="D7" s="225" t="s">
        <v>587</v>
      </c>
      <c r="E7" s="227"/>
      <c r="F7" s="227"/>
      <c r="G7" s="227">
        <v>12</v>
      </c>
      <c r="H7" s="227"/>
      <c r="I7" s="227">
        <v>14</v>
      </c>
      <c r="J7" s="227"/>
      <c r="K7" s="227"/>
      <c r="L7" s="227"/>
      <c r="M7" s="227"/>
      <c r="N7" s="226">
        <f t="shared" si="0"/>
        <v>26</v>
      </c>
      <c r="O7" s="18"/>
      <c r="P7" s="150"/>
      <c r="Q7" s="47"/>
      <c r="R7" s="47"/>
    </row>
    <row r="8" spans="1:18" ht="15" x14ac:dyDescent="0.25">
      <c r="A8" s="7">
        <v>5</v>
      </c>
      <c r="B8" s="228" t="s">
        <v>588</v>
      </c>
      <c r="C8" s="229"/>
      <c r="D8" s="230" t="s">
        <v>589</v>
      </c>
      <c r="E8" s="231"/>
      <c r="F8" s="231">
        <v>12</v>
      </c>
      <c r="G8" s="231"/>
      <c r="H8" s="231">
        <v>11</v>
      </c>
      <c r="I8" s="231"/>
      <c r="J8" s="231"/>
      <c r="K8" s="231"/>
      <c r="L8" s="231"/>
      <c r="M8" s="231"/>
      <c r="N8" s="226">
        <f t="shared" si="0"/>
        <v>23</v>
      </c>
      <c r="O8" s="18"/>
      <c r="P8" s="150"/>
      <c r="Q8" s="47"/>
      <c r="R8" s="47"/>
    </row>
    <row r="9" spans="1:18" ht="15" x14ac:dyDescent="0.2">
      <c r="A9" s="7">
        <v>6</v>
      </c>
      <c r="B9" s="232" t="s">
        <v>590</v>
      </c>
      <c r="C9" s="233"/>
      <c r="D9" s="233" t="s">
        <v>583</v>
      </c>
      <c r="E9" s="234"/>
      <c r="F9" s="234">
        <v>13</v>
      </c>
      <c r="G9" s="234"/>
      <c r="H9" s="234">
        <v>9</v>
      </c>
      <c r="I9" s="234"/>
      <c r="J9" s="234"/>
      <c r="K9" s="234"/>
      <c r="L9" s="234"/>
      <c r="M9" s="234"/>
      <c r="N9" s="226">
        <f t="shared" si="0"/>
        <v>22</v>
      </c>
      <c r="O9" s="18"/>
      <c r="P9" s="150"/>
      <c r="Q9" s="47"/>
      <c r="R9" s="47"/>
    </row>
    <row r="10" spans="1:18" ht="18" customHeight="1" x14ac:dyDescent="0.25">
      <c r="A10" s="7">
        <v>7</v>
      </c>
      <c r="B10" s="235" t="s">
        <v>591</v>
      </c>
      <c r="C10" s="236">
        <v>1974</v>
      </c>
      <c r="D10" s="237" t="s">
        <v>592</v>
      </c>
      <c r="E10" s="236"/>
      <c r="F10" s="236">
        <v>7</v>
      </c>
      <c r="G10" s="238"/>
      <c r="H10" s="238"/>
      <c r="I10" s="238">
        <v>15</v>
      </c>
      <c r="J10" s="238"/>
      <c r="K10" s="238"/>
      <c r="L10" s="238"/>
      <c r="M10" s="238"/>
      <c r="N10" s="226">
        <f t="shared" si="0"/>
        <v>22</v>
      </c>
      <c r="O10" s="18"/>
      <c r="P10" s="239"/>
      <c r="Q10" s="47"/>
      <c r="R10" s="47"/>
    </row>
    <row r="11" spans="1:18" ht="15" x14ac:dyDescent="0.25">
      <c r="A11" s="7">
        <v>8</v>
      </c>
      <c r="B11" s="161" t="s">
        <v>593</v>
      </c>
      <c r="C11" s="9"/>
      <c r="D11" s="21" t="s">
        <v>589</v>
      </c>
      <c r="E11" s="21"/>
      <c r="F11" s="21"/>
      <c r="G11" s="21"/>
      <c r="H11" s="21"/>
      <c r="I11" s="21">
        <v>16</v>
      </c>
      <c r="J11" s="21"/>
      <c r="K11" s="21"/>
      <c r="L11" s="21"/>
      <c r="M11" s="21"/>
      <c r="N11" s="226">
        <v>16</v>
      </c>
      <c r="O11" s="18"/>
      <c r="P11" s="239"/>
      <c r="Q11" s="47"/>
      <c r="R11" s="47"/>
    </row>
    <row r="12" spans="1:18" ht="15" x14ac:dyDescent="0.25">
      <c r="A12" s="7">
        <v>9</v>
      </c>
      <c r="B12" s="123" t="s">
        <v>594</v>
      </c>
      <c r="C12" s="24"/>
      <c r="D12" s="106" t="s">
        <v>595</v>
      </c>
      <c r="E12" s="124"/>
      <c r="F12" s="124"/>
      <c r="G12" s="231"/>
      <c r="H12" s="124">
        <v>15</v>
      </c>
      <c r="I12" s="231"/>
      <c r="J12" s="231"/>
      <c r="K12" s="231"/>
      <c r="L12" s="124"/>
      <c r="M12" s="124"/>
      <c r="N12" s="226">
        <f>SUM(F12:M12)</f>
        <v>15</v>
      </c>
      <c r="O12" s="18"/>
      <c r="P12" s="239"/>
      <c r="Q12" s="47"/>
      <c r="R12" s="47"/>
    </row>
    <row r="13" spans="1:18" ht="15" x14ac:dyDescent="0.25">
      <c r="A13" s="7">
        <v>10</v>
      </c>
      <c r="B13" s="235" t="s">
        <v>596</v>
      </c>
      <c r="C13" s="236"/>
      <c r="D13" s="237" t="s">
        <v>589</v>
      </c>
      <c r="E13" s="236"/>
      <c r="F13" s="236">
        <v>10</v>
      </c>
      <c r="G13" s="236"/>
      <c r="H13" s="236">
        <v>5</v>
      </c>
      <c r="I13" s="236"/>
      <c r="J13" s="236"/>
      <c r="K13" s="236"/>
      <c r="L13" s="236"/>
      <c r="M13" s="236"/>
      <c r="N13" s="226">
        <f>SUM(F13:M13)</f>
        <v>15</v>
      </c>
      <c r="O13" s="18"/>
      <c r="P13" s="239"/>
      <c r="Q13" s="47"/>
      <c r="R13" s="47"/>
    </row>
    <row r="14" spans="1:18" ht="15" x14ac:dyDescent="0.25">
      <c r="A14" s="7">
        <v>11</v>
      </c>
      <c r="B14" s="6" t="s">
        <v>597</v>
      </c>
      <c r="C14" s="7">
        <v>2001</v>
      </c>
      <c r="D14" s="32" t="s">
        <v>598</v>
      </c>
      <c r="E14" s="7"/>
      <c r="F14" s="7">
        <v>15</v>
      </c>
      <c r="G14" s="7"/>
      <c r="H14" s="7"/>
      <c r="I14" s="7"/>
      <c r="J14" s="7"/>
      <c r="K14" s="7"/>
      <c r="L14" s="7"/>
      <c r="M14" s="7"/>
      <c r="N14" s="226">
        <f>SUM(F14:M14)</f>
        <v>15</v>
      </c>
      <c r="O14" s="240"/>
      <c r="P14" s="239"/>
      <c r="Q14" s="47"/>
      <c r="R14" s="47"/>
    </row>
    <row r="15" spans="1:18" ht="15" x14ac:dyDescent="0.25">
      <c r="A15" s="7">
        <v>12</v>
      </c>
      <c r="B15" s="241" t="s">
        <v>599</v>
      </c>
      <c r="C15" s="242"/>
      <c r="D15" s="243" t="s">
        <v>583</v>
      </c>
      <c r="E15" s="244"/>
      <c r="F15" s="244"/>
      <c r="G15" s="244">
        <v>13</v>
      </c>
      <c r="H15" s="244"/>
      <c r="I15" s="244"/>
      <c r="J15" s="244"/>
      <c r="K15" s="244"/>
      <c r="L15" s="244"/>
      <c r="M15" s="244"/>
      <c r="N15" s="226">
        <f>SUM(F15:M15)</f>
        <v>13</v>
      </c>
      <c r="O15" s="240"/>
      <c r="P15" s="239"/>
      <c r="Q15" s="47"/>
      <c r="R15" s="47"/>
    </row>
    <row r="16" spans="1:18" ht="15" x14ac:dyDescent="0.25">
      <c r="A16" s="7">
        <v>13</v>
      </c>
      <c r="B16" s="168" t="s">
        <v>600</v>
      </c>
      <c r="C16" s="16"/>
      <c r="D16" s="190" t="s">
        <v>601</v>
      </c>
      <c r="E16" s="16"/>
      <c r="F16" s="16"/>
      <c r="G16" s="146"/>
      <c r="H16" s="146"/>
      <c r="I16" s="146">
        <v>13</v>
      </c>
      <c r="J16" s="146"/>
      <c r="K16" s="146"/>
      <c r="L16" s="146"/>
      <c r="M16" s="146"/>
      <c r="N16" s="226">
        <v>13</v>
      </c>
      <c r="O16" s="240"/>
      <c r="P16" s="239"/>
      <c r="Q16" s="47"/>
      <c r="R16" s="47"/>
    </row>
    <row r="17" spans="1:18" ht="15" x14ac:dyDescent="0.25">
      <c r="A17" s="7">
        <v>14</v>
      </c>
      <c r="B17" s="245" t="s">
        <v>602</v>
      </c>
      <c r="C17" s="124"/>
      <c r="D17" s="105" t="s">
        <v>603</v>
      </c>
      <c r="E17" s="124"/>
      <c r="F17" s="124"/>
      <c r="G17" s="124"/>
      <c r="H17" s="124">
        <v>12</v>
      </c>
      <c r="I17" s="124"/>
      <c r="J17" s="124"/>
      <c r="K17" s="124"/>
      <c r="L17" s="124"/>
      <c r="M17" s="124"/>
      <c r="N17" s="226">
        <f>SUM(F17:M17)</f>
        <v>12</v>
      </c>
      <c r="O17" s="240"/>
      <c r="P17" s="239"/>
      <c r="Q17" s="47"/>
      <c r="R17" s="47"/>
    </row>
    <row r="18" spans="1:18" ht="15" x14ac:dyDescent="0.25">
      <c r="A18" s="7">
        <v>15</v>
      </c>
      <c r="B18" s="246" t="s">
        <v>604</v>
      </c>
      <c r="C18" s="21"/>
      <c r="D18" s="21" t="s">
        <v>601</v>
      </c>
      <c r="E18" s="21"/>
      <c r="F18" s="21"/>
      <c r="G18" s="21"/>
      <c r="H18" s="21"/>
      <c r="I18" s="21">
        <v>12</v>
      </c>
      <c r="J18" s="21"/>
      <c r="K18" s="21"/>
      <c r="L18" s="21"/>
      <c r="M18" s="21"/>
      <c r="N18" s="226">
        <v>12</v>
      </c>
      <c r="O18" s="47"/>
      <c r="P18" s="239"/>
      <c r="Q18" s="47"/>
      <c r="R18" s="47"/>
    </row>
    <row r="19" spans="1:18" ht="14.25" customHeight="1" x14ac:dyDescent="0.25">
      <c r="A19" s="7">
        <v>16</v>
      </c>
      <c r="B19" s="241" t="s">
        <v>605</v>
      </c>
      <c r="C19" s="243"/>
      <c r="D19" s="243" t="s">
        <v>606</v>
      </c>
      <c r="E19" s="244"/>
      <c r="F19" s="244"/>
      <c r="G19" s="14">
        <v>11</v>
      </c>
      <c r="H19" s="14"/>
      <c r="I19" s="14"/>
      <c r="J19" s="14"/>
      <c r="K19" s="14"/>
      <c r="L19" s="14"/>
      <c r="M19" s="14"/>
      <c r="N19" s="226">
        <f>SUM(F19:M19)</f>
        <v>11</v>
      </c>
      <c r="O19" s="240"/>
      <c r="P19" s="239"/>
      <c r="Q19" s="47"/>
      <c r="R19" s="47"/>
    </row>
    <row r="20" spans="1:18" ht="15" x14ac:dyDescent="0.25">
      <c r="A20" s="7">
        <v>17</v>
      </c>
      <c r="B20" s="247" t="s">
        <v>607</v>
      </c>
      <c r="C20" s="234"/>
      <c r="D20" s="87" t="s">
        <v>589</v>
      </c>
      <c r="E20" s="234"/>
      <c r="F20" s="234">
        <v>9</v>
      </c>
      <c r="G20" s="234"/>
      <c r="H20" s="234">
        <v>2</v>
      </c>
      <c r="I20" s="234"/>
      <c r="J20" s="234"/>
      <c r="K20" s="234"/>
      <c r="L20" s="234"/>
      <c r="M20" s="234"/>
      <c r="N20" s="226">
        <f>SUM(F20:M20)</f>
        <v>11</v>
      </c>
      <c r="O20" s="47"/>
      <c r="P20" s="239"/>
      <c r="Q20" s="47"/>
      <c r="R20" s="47"/>
    </row>
    <row r="21" spans="1:18" ht="15" customHeight="1" x14ac:dyDescent="0.25">
      <c r="A21" s="7">
        <v>18</v>
      </c>
      <c r="B21" s="246" t="s">
        <v>608</v>
      </c>
      <c r="C21" s="21"/>
      <c r="D21" s="21" t="s">
        <v>601</v>
      </c>
      <c r="E21" s="21"/>
      <c r="F21" s="21"/>
      <c r="G21" s="21"/>
      <c r="H21" s="21"/>
      <c r="I21" s="21">
        <v>11</v>
      </c>
      <c r="J21" s="21"/>
      <c r="K21" s="21"/>
      <c r="L21" s="21"/>
      <c r="M21" s="21"/>
      <c r="N21" s="226">
        <v>11</v>
      </c>
      <c r="O21" s="240"/>
      <c r="P21" s="239"/>
      <c r="Q21" s="47"/>
      <c r="R21" s="47"/>
    </row>
    <row r="22" spans="1:18" ht="15" x14ac:dyDescent="0.25">
      <c r="A22" s="7">
        <v>19</v>
      </c>
      <c r="B22" s="123" t="s">
        <v>609</v>
      </c>
      <c r="C22" s="105"/>
      <c r="D22" s="106" t="s">
        <v>610</v>
      </c>
      <c r="E22" s="229"/>
      <c r="F22" s="229"/>
      <c r="G22" s="229"/>
      <c r="H22" s="229">
        <v>10</v>
      </c>
      <c r="I22" s="229"/>
      <c r="J22" s="229"/>
      <c r="K22" s="24"/>
      <c r="L22" s="24"/>
      <c r="M22" s="24"/>
      <c r="N22" s="226">
        <f t="shared" ref="N22:N34" si="1">SUM(F22:M22)</f>
        <v>10</v>
      </c>
      <c r="O22" s="47"/>
      <c r="P22" s="47"/>
      <c r="Q22" s="47"/>
      <c r="R22" s="47"/>
    </row>
    <row r="23" spans="1:18" ht="15" x14ac:dyDescent="0.25">
      <c r="A23" s="7">
        <v>20</v>
      </c>
      <c r="B23" s="161" t="s">
        <v>611</v>
      </c>
      <c r="C23" s="9"/>
      <c r="D23" s="21" t="s">
        <v>583</v>
      </c>
      <c r="E23" s="9"/>
      <c r="F23" s="9"/>
      <c r="G23" s="9"/>
      <c r="H23" s="9">
        <v>8</v>
      </c>
      <c r="I23" s="9"/>
      <c r="J23" s="9"/>
      <c r="K23" s="9"/>
      <c r="L23" s="9"/>
      <c r="M23" s="9"/>
      <c r="N23" s="226">
        <f t="shared" si="1"/>
        <v>8</v>
      </c>
      <c r="O23" s="240"/>
      <c r="P23" s="47"/>
      <c r="Q23" s="47"/>
      <c r="R23" s="47"/>
    </row>
    <row r="24" spans="1:18" ht="15" x14ac:dyDescent="0.25">
      <c r="A24" s="7">
        <v>21</v>
      </c>
      <c r="B24" s="248" t="s">
        <v>612</v>
      </c>
      <c r="C24" s="249">
        <v>2004</v>
      </c>
      <c r="D24" s="250" t="s">
        <v>583</v>
      </c>
      <c r="E24" s="249"/>
      <c r="F24" s="249">
        <v>8</v>
      </c>
      <c r="G24" s="249"/>
      <c r="H24" s="249"/>
      <c r="I24" s="249"/>
      <c r="J24" s="249"/>
      <c r="K24" s="249"/>
      <c r="L24" s="249"/>
      <c r="M24" s="249"/>
      <c r="N24" s="226">
        <f t="shared" si="1"/>
        <v>8</v>
      </c>
      <c r="O24" s="240"/>
      <c r="P24" s="47"/>
      <c r="Q24" s="47"/>
      <c r="R24" s="47"/>
    </row>
    <row r="25" spans="1:18" ht="15.75" customHeight="1" x14ac:dyDescent="0.25">
      <c r="A25" s="7">
        <v>22</v>
      </c>
      <c r="B25" s="123" t="s">
        <v>613</v>
      </c>
      <c r="C25" s="24"/>
      <c r="D25" s="106" t="s">
        <v>614</v>
      </c>
      <c r="E25" s="24"/>
      <c r="F25" s="24"/>
      <c r="G25" s="24"/>
      <c r="H25" s="24">
        <v>7</v>
      </c>
      <c r="I25" s="24"/>
      <c r="J25" s="24"/>
      <c r="K25" s="24"/>
      <c r="L25" s="24"/>
      <c r="M25" s="24"/>
      <c r="N25" s="226">
        <f t="shared" si="1"/>
        <v>7</v>
      </c>
      <c r="O25" s="47"/>
      <c r="P25" s="47"/>
      <c r="Q25" s="47"/>
      <c r="R25" s="47"/>
    </row>
    <row r="26" spans="1:18" ht="15" x14ac:dyDescent="0.25">
      <c r="A26" s="7">
        <v>23</v>
      </c>
      <c r="B26" s="245" t="s">
        <v>615</v>
      </c>
      <c r="C26" s="124"/>
      <c r="D26" s="106" t="s">
        <v>616</v>
      </c>
      <c r="E26" s="24"/>
      <c r="F26" s="24"/>
      <c r="G26" s="231"/>
      <c r="H26" s="231">
        <v>6</v>
      </c>
      <c r="I26" s="231"/>
      <c r="J26" s="231"/>
      <c r="K26" s="231"/>
      <c r="L26" s="124"/>
      <c r="M26" s="124"/>
      <c r="N26" s="226">
        <f t="shared" si="1"/>
        <v>6</v>
      </c>
      <c r="O26" s="47"/>
      <c r="P26" s="47"/>
      <c r="Q26" s="47"/>
      <c r="R26" s="47"/>
    </row>
    <row r="27" spans="1:18" ht="15" x14ac:dyDescent="0.25">
      <c r="A27" s="7">
        <v>24</v>
      </c>
      <c r="B27" s="251" t="s">
        <v>617</v>
      </c>
      <c r="C27" s="144">
        <v>2003</v>
      </c>
      <c r="D27" s="103"/>
      <c r="E27" s="144"/>
      <c r="F27" s="144">
        <v>6</v>
      </c>
      <c r="G27" s="144"/>
      <c r="H27" s="144"/>
      <c r="I27" s="144"/>
      <c r="J27" s="144"/>
      <c r="K27" s="144"/>
      <c r="L27" s="144"/>
      <c r="M27" s="144"/>
      <c r="N27" s="226">
        <f t="shared" si="1"/>
        <v>6</v>
      </c>
      <c r="O27" s="47"/>
      <c r="P27" s="47"/>
      <c r="Q27" s="47"/>
      <c r="R27" s="47"/>
    </row>
    <row r="28" spans="1:18" ht="15" x14ac:dyDescent="0.25">
      <c r="A28" s="7">
        <v>25</v>
      </c>
      <c r="B28" s="6" t="s">
        <v>618</v>
      </c>
      <c r="C28" s="7">
        <v>2004</v>
      </c>
      <c r="D28" s="32" t="s">
        <v>6</v>
      </c>
      <c r="E28" s="9"/>
      <c r="F28" s="9">
        <v>5</v>
      </c>
      <c r="G28" s="9"/>
      <c r="H28" s="9"/>
      <c r="I28" s="9"/>
      <c r="J28" s="9"/>
      <c r="K28" s="9"/>
      <c r="L28" s="9"/>
      <c r="M28" s="9"/>
      <c r="N28" s="226">
        <f t="shared" si="1"/>
        <v>5</v>
      </c>
      <c r="O28" s="47"/>
      <c r="P28" s="47"/>
      <c r="Q28" s="47"/>
      <c r="R28" s="47"/>
    </row>
    <row r="29" spans="1:18" ht="15" x14ac:dyDescent="0.25">
      <c r="A29" s="7">
        <v>26</v>
      </c>
      <c r="B29" s="207" t="s">
        <v>619</v>
      </c>
      <c r="C29" s="146"/>
      <c r="D29" s="147" t="s">
        <v>135</v>
      </c>
      <c r="E29" s="146"/>
      <c r="F29" s="146"/>
      <c r="G29" s="146"/>
      <c r="H29" s="146">
        <v>4</v>
      </c>
      <c r="I29" s="146"/>
      <c r="J29" s="146"/>
      <c r="K29" s="146"/>
      <c r="L29" s="146"/>
      <c r="M29" s="146"/>
      <c r="N29" s="226">
        <f t="shared" si="1"/>
        <v>4</v>
      </c>
      <c r="O29" s="47"/>
      <c r="P29" s="47"/>
      <c r="Q29" s="47"/>
      <c r="R29" s="47"/>
    </row>
    <row r="30" spans="1:18" ht="15" x14ac:dyDescent="0.25">
      <c r="A30" s="7">
        <v>27</v>
      </c>
      <c r="B30" s="54" t="s">
        <v>620</v>
      </c>
      <c r="C30" s="7">
        <v>2006</v>
      </c>
      <c r="D30" s="32" t="s">
        <v>6</v>
      </c>
      <c r="E30" s="7"/>
      <c r="F30" s="7">
        <v>4</v>
      </c>
      <c r="G30" s="7"/>
      <c r="H30" s="7"/>
      <c r="I30" s="7"/>
      <c r="J30" s="7"/>
      <c r="K30" s="7"/>
      <c r="L30" s="7"/>
      <c r="M30" s="7"/>
      <c r="N30" s="226">
        <f t="shared" si="1"/>
        <v>4</v>
      </c>
      <c r="O30" s="47"/>
      <c r="P30" s="47"/>
      <c r="Q30" s="47"/>
      <c r="R30" s="47"/>
    </row>
    <row r="31" spans="1:18" ht="30" x14ac:dyDescent="0.25">
      <c r="A31" s="7">
        <v>28</v>
      </c>
      <c r="B31" s="6" t="s">
        <v>621</v>
      </c>
      <c r="C31" s="9"/>
      <c r="D31" s="32" t="s">
        <v>622</v>
      </c>
      <c r="E31" s="9"/>
      <c r="F31" s="9"/>
      <c r="G31" s="9"/>
      <c r="H31" s="9">
        <v>3</v>
      </c>
      <c r="I31" s="9"/>
      <c r="J31" s="9"/>
      <c r="K31" s="9"/>
      <c r="L31" s="9"/>
      <c r="M31" s="9"/>
      <c r="N31" s="226">
        <f t="shared" si="1"/>
        <v>3</v>
      </c>
      <c r="O31" s="47"/>
      <c r="P31" s="47"/>
      <c r="Q31" s="47"/>
      <c r="R31" s="47"/>
    </row>
    <row r="32" spans="1:18" ht="15" x14ac:dyDescent="0.25">
      <c r="A32" s="7">
        <v>29</v>
      </c>
      <c r="B32" s="6" t="s">
        <v>623</v>
      </c>
      <c r="C32" s="7">
        <v>2006</v>
      </c>
      <c r="D32" s="32" t="s">
        <v>6</v>
      </c>
      <c r="E32" s="7"/>
      <c r="F32" s="7">
        <v>3</v>
      </c>
      <c r="G32" s="7"/>
      <c r="H32" s="7"/>
      <c r="I32" s="7"/>
      <c r="J32" s="7"/>
      <c r="K32" s="7"/>
      <c r="L32" s="7"/>
      <c r="M32" s="7"/>
      <c r="N32" s="226">
        <f t="shared" si="1"/>
        <v>3</v>
      </c>
      <c r="O32" s="47"/>
      <c r="P32" s="47"/>
      <c r="Q32" s="47"/>
      <c r="R32" s="47"/>
    </row>
    <row r="33" spans="1:18" ht="30" x14ac:dyDescent="0.25">
      <c r="A33" s="7">
        <v>30</v>
      </c>
      <c r="B33" s="54" t="s">
        <v>624</v>
      </c>
      <c r="C33" s="7">
        <v>1950</v>
      </c>
      <c r="D33" s="32" t="s">
        <v>592</v>
      </c>
      <c r="E33" s="9"/>
      <c r="F33" s="9">
        <v>2</v>
      </c>
      <c r="G33" s="9"/>
      <c r="H33" s="9"/>
      <c r="I33" s="9"/>
      <c r="J33" s="9"/>
      <c r="K33" s="9"/>
      <c r="L33" s="9"/>
      <c r="M33" s="9"/>
      <c r="N33" s="226">
        <f t="shared" si="1"/>
        <v>2</v>
      </c>
      <c r="O33" s="47"/>
      <c r="P33" s="47"/>
      <c r="Q33" s="47"/>
      <c r="R33" s="47"/>
    </row>
    <row r="34" spans="1:18" ht="15" x14ac:dyDescent="0.25">
      <c r="A34" s="7">
        <v>31</v>
      </c>
      <c r="B34" s="118" t="s">
        <v>625</v>
      </c>
      <c r="C34" s="9"/>
      <c r="D34" s="21" t="s">
        <v>622</v>
      </c>
      <c r="E34" s="9"/>
      <c r="F34" s="9"/>
      <c r="G34" s="9"/>
      <c r="H34" s="9">
        <v>1</v>
      </c>
      <c r="I34" s="9"/>
      <c r="J34" s="9"/>
      <c r="K34" s="9"/>
      <c r="L34" s="9"/>
      <c r="M34" s="9"/>
      <c r="N34" s="226">
        <f t="shared" si="1"/>
        <v>1</v>
      </c>
      <c r="O34" s="47"/>
      <c r="P34" s="47"/>
      <c r="Q34" s="47"/>
      <c r="R34" s="47"/>
    </row>
    <row r="35" spans="1:18" ht="15" x14ac:dyDescent="0.25">
      <c r="A35" s="7">
        <v>32</v>
      </c>
      <c r="B35" s="6"/>
      <c r="C35" s="7"/>
      <c r="D35" s="32"/>
      <c r="E35" s="9"/>
      <c r="F35" s="9"/>
      <c r="G35" s="9"/>
      <c r="H35" s="9"/>
      <c r="I35" s="9"/>
      <c r="J35" s="9"/>
      <c r="K35" s="9"/>
      <c r="L35" s="9"/>
      <c r="M35" s="9"/>
      <c r="N35" s="226"/>
      <c r="O35" s="47"/>
      <c r="P35" s="47"/>
      <c r="Q35" s="47"/>
      <c r="R35" s="47"/>
    </row>
    <row r="36" spans="1:18" ht="15" x14ac:dyDescent="0.25">
      <c r="A36" s="7">
        <v>33</v>
      </c>
      <c r="B36" s="168"/>
      <c r="C36" s="190"/>
      <c r="D36" s="190"/>
      <c r="E36" s="9"/>
      <c r="F36" s="9"/>
      <c r="G36" s="9"/>
      <c r="H36" s="9"/>
      <c r="I36" s="9"/>
      <c r="J36" s="9"/>
      <c r="K36" s="9"/>
      <c r="L36" s="9"/>
      <c r="M36" s="9"/>
      <c r="N36" s="226"/>
      <c r="O36" s="47"/>
      <c r="P36" s="47"/>
      <c r="Q36" s="47"/>
      <c r="R36" s="47"/>
    </row>
    <row r="37" spans="1:18" ht="15" x14ac:dyDescent="0.25">
      <c r="A37" s="7">
        <v>34</v>
      </c>
      <c r="B37" s="161"/>
      <c r="C37" s="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6"/>
      <c r="O37" s="252"/>
      <c r="P37" s="47"/>
      <c r="Q37" s="47"/>
      <c r="R37" s="47"/>
    </row>
    <row r="38" spans="1:18" ht="15" x14ac:dyDescent="0.25">
      <c r="A38" s="7">
        <v>35</v>
      </c>
      <c r="B38" s="207"/>
      <c r="C38" s="146"/>
      <c r="D38" s="147"/>
      <c r="E38" s="146"/>
      <c r="F38" s="146"/>
      <c r="G38" s="146"/>
      <c r="H38" s="146"/>
      <c r="I38" s="146"/>
      <c r="J38" s="146"/>
      <c r="K38" s="146"/>
      <c r="L38" s="146"/>
      <c r="M38" s="146"/>
      <c r="N38" s="226"/>
      <c r="O38" s="47"/>
      <c r="P38" s="47"/>
      <c r="Q38" s="47"/>
      <c r="R38" s="47"/>
    </row>
    <row r="39" spans="1:18" ht="15" x14ac:dyDescent="0.25">
      <c r="A39" s="7">
        <v>36</v>
      </c>
      <c r="B39" s="6"/>
      <c r="C39" s="7"/>
      <c r="D39" s="32"/>
      <c r="E39" s="7"/>
      <c r="F39" s="7"/>
      <c r="G39" s="7"/>
      <c r="H39" s="7"/>
      <c r="I39" s="7"/>
      <c r="J39" s="7"/>
      <c r="K39" s="7"/>
      <c r="L39" s="7"/>
      <c r="M39" s="7"/>
      <c r="N39" s="226"/>
      <c r="O39" s="47"/>
      <c r="P39" s="47"/>
      <c r="Q39" s="47"/>
      <c r="R39" s="47"/>
    </row>
    <row r="40" spans="1:18" ht="15" x14ac:dyDescent="0.25">
      <c r="A40" s="7">
        <v>37</v>
      </c>
      <c r="B40" s="118"/>
      <c r="C40" s="9"/>
      <c r="D40" s="21"/>
      <c r="E40" s="9"/>
      <c r="F40" s="9"/>
      <c r="G40" s="9"/>
      <c r="H40" s="9"/>
      <c r="I40" s="9"/>
      <c r="J40" s="9"/>
      <c r="K40" s="9"/>
      <c r="L40" s="9"/>
      <c r="M40" s="9"/>
      <c r="N40" s="226"/>
    </row>
    <row r="41" spans="1:18" ht="15" x14ac:dyDescent="0.25">
      <c r="A41" s="7">
        <v>38</v>
      </c>
      <c r="B41" s="161"/>
      <c r="C41" s="9"/>
      <c r="D41" s="21"/>
      <c r="E41" s="9"/>
      <c r="F41" s="9"/>
      <c r="G41" s="9"/>
      <c r="H41" s="9"/>
      <c r="I41" s="9"/>
      <c r="J41" s="9"/>
      <c r="K41" s="9"/>
      <c r="L41" s="9"/>
      <c r="M41" s="9"/>
      <c r="N41" s="226"/>
    </row>
    <row r="42" spans="1:18" ht="15" x14ac:dyDescent="0.25">
      <c r="A42" s="7">
        <v>39</v>
      </c>
      <c r="B42" s="168"/>
      <c r="C42" s="16"/>
      <c r="D42" s="190"/>
      <c r="E42" s="146"/>
      <c r="F42" s="146"/>
      <c r="G42" s="146"/>
      <c r="H42" s="146"/>
      <c r="I42" s="146"/>
      <c r="J42" s="146"/>
      <c r="K42" s="146"/>
      <c r="L42" s="146"/>
      <c r="M42" s="146"/>
      <c r="N42" s="226"/>
    </row>
    <row r="43" spans="1:18" ht="15" x14ac:dyDescent="0.25">
      <c r="A43" s="7">
        <v>40</v>
      </c>
      <c r="B43" s="161"/>
      <c r="C43" s="9"/>
      <c r="D43" s="21"/>
      <c r="E43" s="9"/>
      <c r="F43" s="9"/>
      <c r="G43" s="9"/>
      <c r="H43" s="9"/>
      <c r="I43" s="9"/>
      <c r="J43" s="9"/>
      <c r="K43" s="9"/>
      <c r="L43" s="9"/>
      <c r="M43" s="9"/>
      <c r="N43" s="226"/>
    </row>
    <row r="44" spans="1:18" ht="15" x14ac:dyDescent="0.25">
      <c r="A44" s="7">
        <v>41</v>
      </c>
      <c r="B44" s="168"/>
      <c r="C44" s="16"/>
      <c r="D44" s="190"/>
      <c r="E44" s="146"/>
      <c r="F44" s="146"/>
      <c r="G44" s="146"/>
      <c r="H44" s="146"/>
      <c r="I44" s="146"/>
      <c r="J44" s="146"/>
      <c r="K44" s="146"/>
      <c r="L44" s="146"/>
      <c r="M44" s="146"/>
      <c r="N44" s="226"/>
    </row>
    <row r="45" spans="1:18" ht="15" x14ac:dyDescent="0.25">
      <c r="A45" s="7">
        <v>42</v>
      </c>
      <c r="B45" s="161"/>
      <c r="C45" s="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6"/>
    </row>
    <row r="46" spans="1:18" ht="15" x14ac:dyDescent="0.25">
      <c r="A46" s="7">
        <v>43</v>
      </c>
      <c r="B46" s="168"/>
      <c r="C46" s="16"/>
      <c r="D46" s="190"/>
      <c r="E46" s="146"/>
      <c r="F46" s="146"/>
      <c r="G46" s="146"/>
      <c r="H46" s="146"/>
      <c r="I46" s="146"/>
      <c r="J46" s="146"/>
      <c r="K46" s="146"/>
      <c r="L46" s="146"/>
      <c r="M46" s="146"/>
      <c r="N46" s="226"/>
    </row>
    <row r="47" spans="1:18" ht="15" x14ac:dyDescent="0.25">
      <c r="A47" s="7">
        <v>44</v>
      </c>
      <c r="B47" s="151"/>
      <c r="C47" s="16"/>
      <c r="D47" s="190"/>
      <c r="E47" s="16"/>
      <c r="F47" s="16"/>
      <c r="G47" s="16"/>
      <c r="H47" s="16"/>
      <c r="I47" s="16"/>
      <c r="J47" s="16"/>
      <c r="K47" s="16"/>
      <c r="L47" s="16"/>
      <c r="M47" s="16"/>
      <c r="N47" s="226"/>
    </row>
    <row r="48" spans="1:18" ht="15" x14ac:dyDescent="0.25">
      <c r="A48" s="7">
        <v>45</v>
      </c>
      <c r="B48" s="168"/>
      <c r="C48" s="16"/>
      <c r="D48" s="190"/>
      <c r="E48" s="146"/>
      <c r="F48" s="146"/>
      <c r="G48" s="146"/>
      <c r="H48" s="146"/>
      <c r="I48" s="146"/>
      <c r="J48" s="146"/>
      <c r="K48" s="146"/>
      <c r="L48" s="146"/>
      <c r="M48" s="146"/>
      <c r="N48" s="226"/>
    </row>
    <row r="49" spans="1:14" ht="15" x14ac:dyDescent="0.25">
      <c r="A49" s="7">
        <v>46</v>
      </c>
      <c r="B49" s="6"/>
      <c r="C49" s="7"/>
      <c r="D49" s="32"/>
      <c r="E49" s="9"/>
      <c r="F49" s="9"/>
      <c r="G49" s="9"/>
      <c r="H49" s="9"/>
      <c r="I49" s="9"/>
      <c r="J49" s="9"/>
      <c r="K49" s="9"/>
      <c r="L49" s="9"/>
      <c r="M49" s="9"/>
      <c r="N49" s="226"/>
    </row>
    <row r="50" spans="1:14" ht="15" x14ac:dyDescent="0.25">
      <c r="A50" s="7">
        <v>47</v>
      </c>
      <c r="B50" s="54"/>
      <c r="C50" s="7"/>
      <c r="D50" s="32"/>
      <c r="E50" s="9"/>
      <c r="F50" s="9"/>
      <c r="G50" s="9"/>
      <c r="H50" s="9"/>
      <c r="I50" s="9"/>
      <c r="J50" s="9"/>
      <c r="K50" s="9"/>
      <c r="L50" s="9"/>
      <c r="M50" s="9"/>
      <c r="N50" s="226"/>
    </row>
    <row r="51" spans="1:14" ht="15" x14ac:dyDescent="0.25">
      <c r="A51" s="7">
        <v>48</v>
      </c>
      <c r="B51" s="151"/>
      <c r="C51" s="146"/>
      <c r="D51" s="147"/>
      <c r="E51" s="146"/>
      <c r="F51" s="146"/>
      <c r="G51" s="146"/>
      <c r="H51" s="146"/>
      <c r="I51" s="146"/>
      <c r="J51" s="146"/>
      <c r="K51" s="146"/>
      <c r="L51" s="146"/>
      <c r="M51" s="146"/>
      <c r="N51" s="226"/>
    </row>
    <row r="52" spans="1:14" ht="15" x14ac:dyDescent="0.25">
      <c r="A52" s="7">
        <v>49</v>
      </c>
      <c r="B52" s="54"/>
      <c r="C52" s="7"/>
      <c r="D52" s="32"/>
      <c r="E52" s="9"/>
      <c r="F52" s="9"/>
      <c r="G52" s="9"/>
      <c r="H52" s="9"/>
      <c r="I52" s="9"/>
      <c r="J52" s="9"/>
      <c r="K52" s="9"/>
      <c r="L52" s="9"/>
      <c r="M52" s="9"/>
      <c r="N52" s="226"/>
    </row>
    <row r="53" spans="1:14" ht="15" x14ac:dyDescent="0.25">
      <c r="A53" s="7">
        <v>50</v>
      </c>
      <c r="B53" s="253"/>
      <c r="C53" s="254"/>
      <c r="D53" s="208"/>
      <c r="E53" s="254"/>
      <c r="F53" s="254"/>
      <c r="G53" s="254"/>
      <c r="H53" s="254"/>
      <c r="I53" s="254"/>
      <c r="J53" s="254"/>
      <c r="K53" s="254"/>
      <c r="L53" s="254"/>
      <c r="M53" s="254"/>
      <c r="N53" s="226"/>
    </row>
    <row r="54" spans="1:14" ht="15" x14ac:dyDescent="0.25">
      <c r="A54" s="7">
        <v>51</v>
      </c>
      <c r="B54" s="54"/>
      <c r="C54" s="7"/>
      <c r="D54" s="32"/>
      <c r="E54" s="9"/>
      <c r="F54" s="9"/>
      <c r="G54" s="9"/>
      <c r="H54" s="9"/>
      <c r="I54" s="9"/>
      <c r="J54" s="9"/>
      <c r="K54" s="9"/>
      <c r="L54" s="9"/>
      <c r="M54" s="9"/>
      <c r="N54" s="226"/>
    </row>
    <row r="55" spans="1:14" ht="15" x14ac:dyDescent="0.25">
      <c r="A55" s="7">
        <v>52</v>
      </c>
      <c r="B55" s="161"/>
      <c r="C55" s="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6"/>
    </row>
    <row r="56" spans="1:14" ht="15" x14ac:dyDescent="0.25">
      <c r="A56" s="7">
        <v>53</v>
      </c>
      <c r="B56" s="54"/>
      <c r="C56" s="7"/>
      <c r="D56" s="32"/>
      <c r="E56" s="9"/>
      <c r="F56" s="9"/>
      <c r="G56" s="9"/>
      <c r="H56" s="9"/>
      <c r="I56" s="9"/>
      <c r="J56" s="9"/>
      <c r="K56" s="9"/>
      <c r="L56" s="9"/>
      <c r="M56" s="9"/>
      <c r="N56" s="226"/>
    </row>
    <row r="57" spans="1:14" ht="15" x14ac:dyDescent="0.25">
      <c r="A57" s="7">
        <v>54</v>
      </c>
      <c r="B57" s="54"/>
      <c r="C57" s="9"/>
      <c r="D57" s="32"/>
      <c r="E57" s="9"/>
      <c r="F57" s="9"/>
      <c r="G57" s="9"/>
      <c r="H57" s="9"/>
      <c r="I57" s="9"/>
      <c r="J57" s="9"/>
      <c r="K57" s="9"/>
      <c r="L57" s="9"/>
      <c r="M57" s="9"/>
      <c r="N57" s="226"/>
    </row>
    <row r="58" spans="1:14" ht="15" x14ac:dyDescent="0.25">
      <c r="A58" s="7">
        <v>55</v>
      </c>
      <c r="B58" s="54"/>
      <c r="C58" s="7"/>
      <c r="D58" s="32"/>
      <c r="E58" s="9"/>
      <c r="F58" s="9"/>
      <c r="G58" s="9"/>
      <c r="H58" s="9"/>
      <c r="I58" s="9"/>
      <c r="J58" s="9"/>
      <c r="K58" s="9"/>
      <c r="L58" s="9"/>
      <c r="M58" s="9"/>
      <c r="N58" s="226"/>
    </row>
    <row r="59" spans="1:14" ht="15" x14ac:dyDescent="0.25">
      <c r="A59" s="187">
        <v>56</v>
      </c>
      <c r="B59" s="161"/>
      <c r="C59" s="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6"/>
    </row>
    <row r="60" spans="1:14" x14ac:dyDescent="0.2">
      <c r="A60" s="255"/>
      <c r="B60" s="201"/>
      <c r="C60" s="218"/>
      <c r="E60" s="102"/>
      <c r="F60" s="102"/>
      <c r="G60" s="102"/>
      <c r="I60" s="102"/>
      <c r="J60" s="102"/>
      <c r="K60" s="102"/>
      <c r="L60" s="102"/>
      <c r="M60" s="102"/>
      <c r="N60" s="48"/>
    </row>
    <row r="61" spans="1:14" x14ac:dyDescent="0.2">
      <c r="C61" s="218"/>
      <c r="N61" s="48"/>
    </row>
    <row r="62" spans="1:14" x14ac:dyDescent="0.2">
      <c r="C62" s="218"/>
      <c r="N62" s="48"/>
    </row>
    <row r="63" spans="1:14" x14ac:dyDescent="0.2">
      <c r="C63" s="218"/>
      <c r="N63" s="48"/>
    </row>
    <row r="64" spans="1:14" x14ac:dyDescent="0.2">
      <c r="C64" s="218"/>
      <c r="N64" s="48"/>
    </row>
    <row r="65" spans="3:14" x14ac:dyDescent="0.2">
      <c r="C65" s="218"/>
      <c r="N65" s="48"/>
    </row>
    <row r="66" spans="3:14" x14ac:dyDescent="0.2">
      <c r="C66" s="218"/>
      <c r="N66" s="48"/>
    </row>
    <row r="67" spans="3:14" x14ac:dyDescent="0.2">
      <c r="N67" s="48"/>
    </row>
    <row r="68" spans="3:14" x14ac:dyDescent="0.2">
      <c r="N68" s="48"/>
    </row>
    <row r="69" spans="3:14" x14ac:dyDescent="0.2">
      <c r="N69" s="48"/>
    </row>
    <row r="70" spans="3:14" x14ac:dyDescent="0.2">
      <c r="N70" s="48"/>
    </row>
    <row r="71" spans="3:14" x14ac:dyDescent="0.2">
      <c r="N71" s="48"/>
    </row>
    <row r="72" spans="3:14" x14ac:dyDescent="0.2">
      <c r="N72" s="48"/>
    </row>
    <row r="73" spans="3:14" x14ac:dyDescent="0.2">
      <c r="N73" s="48"/>
    </row>
    <row r="74" spans="3:14" x14ac:dyDescent="0.2">
      <c r="N74" s="48"/>
    </row>
    <row r="75" spans="3:14" x14ac:dyDescent="0.2">
      <c r="N75" s="48"/>
    </row>
    <row r="76" spans="3:14" x14ac:dyDescent="0.2">
      <c r="N76" s="48"/>
    </row>
    <row r="77" spans="3:14" x14ac:dyDescent="0.2">
      <c r="N77" s="48"/>
    </row>
    <row r="78" spans="3:14" x14ac:dyDescent="0.2">
      <c r="N78" s="48"/>
    </row>
    <row r="79" spans="3:14" x14ac:dyDescent="0.2">
      <c r="N79" s="48"/>
    </row>
    <row r="80" spans="3:14" x14ac:dyDescent="0.2">
      <c r="N80" s="48"/>
    </row>
    <row r="81" spans="14:14" x14ac:dyDescent="0.2">
      <c r="N81" s="48"/>
    </row>
    <row r="82" spans="14:14" x14ac:dyDescent="0.2">
      <c r="N82" s="48"/>
    </row>
    <row r="83" spans="14:14" x14ac:dyDescent="0.2">
      <c r="N83" s="48"/>
    </row>
    <row r="84" spans="14:14" x14ac:dyDescent="0.2">
      <c r="N84" s="48"/>
    </row>
    <row r="85" spans="14:14" x14ac:dyDescent="0.2">
      <c r="N85" s="48"/>
    </row>
    <row r="86" spans="14:14" x14ac:dyDescent="0.2">
      <c r="N86" s="48"/>
    </row>
    <row r="87" spans="14:14" x14ac:dyDescent="0.2">
      <c r="N87" s="48"/>
    </row>
    <row r="88" spans="14:14" x14ac:dyDescent="0.2">
      <c r="N88" s="48"/>
    </row>
    <row r="89" spans="14:14" x14ac:dyDescent="0.2">
      <c r="N89" s="48"/>
    </row>
    <row r="90" spans="14:14" x14ac:dyDescent="0.2">
      <c r="N90" s="48"/>
    </row>
    <row r="91" spans="14:14" x14ac:dyDescent="0.2">
      <c r="N91" s="48"/>
    </row>
    <row r="92" spans="14:14" x14ac:dyDescent="0.2">
      <c r="N92" s="48"/>
    </row>
    <row r="93" spans="14:14" x14ac:dyDescent="0.2">
      <c r="N93" s="48"/>
    </row>
    <row r="94" spans="14:14" x14ac:dyDescent="0.2">
      <c r="N94" s="48"/>
    </row>
    <row r="95" spans="14:14" x14ac:dyDescent="0.2">
      <c r="N95" s="48"/>
    </row>
    <row r="96" spans="14:14" x14ac:dyDescent="0.2">
      <c r="N96" s="48"/>
    </row>
    <row r="97" spans="14:14" x14ac:dyDescent="0.2">
      <c r="N97" s="48"/>
    </row>
    <row r="98" spans="14:14" x14ac:dyDescent="0.2">
      <c r="N98" s="48"/>
    </row>
    <row r="99" spans="14:14" x14ac:dyDescent="0.2">
      <c r="N99" s="48"/>
    </row>
    <row r="100" spans="14:14" x14ac:dyDescent="0.2">
      <c r="N100" s="48"/>
    </row>
    <row r="101" spans="14:14" x14ac:dyDescent="0.2">
      <c r="N101" s="48"/>
    </row>
    <row r="102" spans="14:14" x14ac:dyDescent="0.2">
      <c r="N102" s="48"/>
    </row>
    <row r="103" spans="14:14" x14ac:dyDescent="0.2">
      <c r="N103" s="48"/>
    </row>
    <row r="104" spans="14:14" x14ac:dyDescent="0.2">
      <c r="N104" s="48"/>
    </row>
    <row r="105" spans="14:14" x14ac:dyDescent="0.2">
      <c r="N105" s="48"/>
    </row>
    <row r="106" spans="14:14" x14ac:dyDescent="0.2">
      <c r="N106" s="48"/>
    </row>
    <row r="107" spans="14:14" x14ac:dyDescent="0.2">
      <c r="N107" s="48"/>
    </row>
    <row r="108" spans="14:14" x14ac:dyDescent="0.2">
      <c r="N108" s="48"/>
    </row>
    <row r="109" spans="14:14" x14ac:dyDescent="0.2">
      <c r="N109" s="48"/>
    </row>
    <row r="110" spans="14:14" x14ac:dyDescent="0.2">
      <c r="N110" s="48"/>
    </row>
    <row r="111" spans="14:14" x14ac:dyDescent="0.2">
      <c r="N111" s="48"/>
    </row>
    <row r="112" spans="14:14" x14ac:dyDescent="0.2">
      <c r="N112" s="48"/>
    </row>
    <row r="113" spans="14:14" x14ac:dyDescent="0.2">
      <c r="N113" s="48"/>
    </row>
    <row r="114" spans="14:14" x14ac:dyDescent="0.2">
      <c r="N114" s="48"/>
    </row>
    <row r="115" spans="14:14" x14ac:dyDescent="0.2">
      <c r="N115" s="48"/>
    </row>
    <row r="116" spans="14:14" x14ac:dyDescent="0.2">
      <c r="N116" s="48"/>
    </row>
    <row r="117" spans="14:14" x14ac:dyDescent="0.2">
      <c r="N117" s="48"/>
    </row>
    <row r="118" spans="14:14" x14ac:dyDescent="0.2">
      <c r="N118" s="48"/>
    </row>
    <row r="119" spans="14:14" x14ac:dyDescent="0.2">
      <c r="N119" s="48"/>
    </row>
    <row r="120" spans="14:14" x14ac:dyDescent="0.2">
      <c r="N120" s="48"/>
    </row>
    <row r="121" spans="14:14" x14ac:dyDescent="0.2">
      <c r="N121" s="48"/>
    </row>
    <row r="122" spans="14:14" x14ac:dyDescent="0.2">
      <c r="N122" s="48"/>
    </row>
    <row r="123" spans="14:14" x14ac:dyDescent="0.2">
      <c r="N123" s="48"/>
    </row>
    <row r="124" spans="14:14" x14ac:dyDescent="0.2">
      <c r="N124" s="48"/>
    </row>
    <row r="125" spans="14:14" x14ac:dyDescent="0.2">
      <c r="N125" s="48"/>
    </row>
    <row r="126" spans="14:14" x14ac:dyDescent="0.2">
      <c r="N126" s="48"/>
    </row>
    <row r="127" spans="14:14" x14ac:dyDescent="0.2">
      <c r="N127" s="48"/>
    </row>
    <row r="128" spans="14:14" x14ac:dyDescent="0.2">
      <c r="N128" s="48"/>
    </row>
    <row r="129" spans="14:14" x14ac:dyDescent="0.2">
      <c r="N129" s="48"/>
    </row>
    <row r="130" spans="14:14" x14ac:dyDescent="0.2">
      <c r="N130" s="48"/>
    </row>
    <row r="131" spans="14:14" x14ac:dyDescent="0.2">
      <c r="N131" s="48"/>
    </row>
    <row r="132" spans="14:14" x14ac:dyDescent="0.2">
      <c r="N132" s="48"/>
    </row>
    <row r="133" spans="14:14" x14ac:dyDescent="0.2">
      <c r="N133" s="48"/>
    </row>
    <row r="134" spans="14:14" x14ac:dyDescent="0.2">
      <c r="N134" s="48"/>
    </row>
    <row r="135" spans="14:14" x14ac:dyDescent="0.2">
      <c r="N135" s="48"/>
    </row>
    <row r="136" spans="14:14" x14ac:dyDescent="0.2">
      <c r="N136" s="48"/>
    </row>
    <row r="137" spans="14:14" x14ac:dyDescent="0.2">
      <c r="N137" s="48"/>
    </row>
    <row r="138" spans="14:14" x14ac:dyDescent="0.2">
      <c r="N138" s="48"/>
    </row>
    <row r="139" spans="14:14" x14ac:dyDescent="0.2">
      <c r="N139" s="48"/>
    </row>
    <row r="140" spans="14:14" x14ac:dyDescent="0.2">
      <c r="N140" s="48"/>
    </row>
    <row r="141" spans="14:14" x14ac:dyDescent="0.2">
      <c r="N141" s="48"/>
    </row>
    <row r="142" spans="14:14" x14ac:dyDescent="0.2">
      <c r="N142" s="48"/>
    </row>
    <row r="143" spans="14:14" x14ac:dyDescent="0.2">
      <c r="N143" s="48"/>
    </row>
    <row r="144" spans="14:14" x14ac:dyDescent="0.2">
      <c r="N144" s="48"/>
    </row>
    <row r="145" spans="14:14" x14ac:dyDescent="0.2">
      <c r="N145" s="48"/>
    </row>
    <row r="146" spans="14:14" x14ac:dyDescent="0.2">
      <c r="N146" s="48"/>
    </row>
    <row r="147" spans="14:14" x14ac:dyDescent="0.2">
      <c r="N147" s="48"/>
    </row>
    <row r="148" spans="14:14" x14ac:dyDescent="0.2">
      <c r="N148" s="48"/>
    </row>
    <row r="149" spans="14:14" x14ac:dyDescent="0.2">
      <c r="N149" s="48"/>
    </row>
    <row r="150" spans="14:14" x14ac:dyDescent="0.2">
      <c r="N150" s="48"/>
    </row>
    <row r="151" spans="14:14" x14ac:dyDescent="0.2">
      <c r="N151" s="48"/>
    </row>
    <row r="152" spans="14:14" x14ac:dyDescent="0.2">
      <c r="N152" s="48"/>
    </row>
    <row r="153" spans="14:14" x14ac:dyDescent="0.2">
      <c r="N153" s="48"/>
    </row>
    <row r="154" spans="14:14" x14ac:dyDescent="0.2">
      <c r="N154" s="48"/>
    </row>
    <row r="155" spans="14:14" x14ac:dyDescent="0.2">
      <c r="N155" s="48"/>
    </row>
    <row r="156" spans="14:14" x14ac:dyDescent="0.2">
      <c r="N156" s="48"/>
    </row>
    <row r="157" spans="14:14" x14ac:dyDescent="0.2">
      <c r="N157" s="48"/>
    </row>
    <row r="158" spans="14:14" x14ac:dyDescent="0.2">
      <c r="N158" s="48"/>
    </row>
    <row r="159" spans="14:14" x14ac:dyDescent="0.2">
      <c r="N159" s="48"/>
    </row>
    <row r="160" spans="14:14" x14ac:dyDescent="0.2">
      <c r="N160" s="48"/>
    </row>
    <row r="161" spans="14:14" x14ac:dyDescent="0.2">
      <c r="N161" s="48"/>
    </row>
    <row r="162" spans="14:14" x14ac:dyDescent="0.2">
      <c r="N162" s="48"/>
    </row>
    <row r="163" spans="14:14" x14ac:dyDescent="0.2">
      <c r="N163" s="48"/>
    </row>
    <row r="164" spans="14:14" x14ac:dyDescent="0.2">
      <c r="N164" s="48"/>
    </row>
    <row r="165" spans="14:14" x14ac:dyDescent="0.2">
      <c r="N165" s="48"/>
    </row>
    <row r="166" spans="14:14" x14ac:dyDescent="0.2">
      <c r="N166" s="48"/>
    </row>
    <row r="167" spans="14:14" x14ac:dyDescent="0.2">
      <c r="N167" s="48"/>
    </row>
    <row r="168" spans="14:14" x14ac:dyDescent="0.2">
      <c r="N168" s="48"/>
    </row>
    <row r="169" spans="14:14" x14ac:dyDescent="0.2">
      <c r="N169" s="48"/>
    </row>
    <row r="170" spans="14:14" x14ac:dyDescent="0.2">
      <c r="N170" s="48"/>
    </row>
    <row r="171" spans="14:14" x14ac:dyDescent="0.2">
      <c r="N171" s="48"/>
    </row>
    <row r="172" spans="14:14" x14ac:dyDescent="0.2">
      <c r="N172" s="48"/>
    </row>
    <row r="173" spans="14:14" x14ac:dyDescent="0.2">
      <c r="N173" s="48"/>
    </row>
    <row r="174" spans="14:14" x14ac:dyDescent="0.2">
      <c r="N174" s="48"/>
    </row>
    <row r="175" spans="14:14" x14ac:dyDescent="0.2">
      <c r="N175" s="48"/>
    </row>
    <row r="176" spans="14:14" x14ac:dyDescent="0.2">
      <c r="N176" s="48"/>
    </row>
    <row r="177" spans="14:14" x14ac:dyDescent="0.2">
      <c r="N177" s="48"/>
    </row>
    <row r="178" spans="14:14" x14ac:dyDescent="0.2">
      <c r="N178" s="48"/>
    </row>
    <row r="179" spans="14:14" x14ac:dyDescent="0.2">
      <c r="N179" s="48"/>
    </row>
    <row r="180" spans="14:14" x14ac:dyDescent="0.2">
      <c r="N180" s="48"/>
    </row>
    <row r="181" spans="14:14" x14ac:dyDescent="0.2">
      <c r="N181" s="48"/>
    </row>
    <row r="182" spans="14:14" x14ac:dyDescent="0.2">
      <c r="N182" s="48"/>
    </row>
    <row r="183" spans="14:14" x14ac:dyDescent="0.2">
      <c r="N183" s="48"/>
    </row>
    <row r="184" spans="14:14" x14ac:dyDescent="0.2">
      <c r="N184" s="48"/>
    </row>
    <row r="185" spans="14:14" x14ac:dyDescent="0.2">
      <c r="N185" s="48"/>
    </row>
    <row r="186" spans="14:14" x14ac:dyDescent="0.2">
      <c r="N186" s="48"/>
    </row>
    <row r="187" spans="14:14" x14ac:dyDescent="0.2">
      <c r="N187" s="48"/>
    </row>
    <row r="188" spans="14:14" x14ac:dyDescent="0.2">
      <c r="N188" s="48"/>
    </row>
    <row r="189" spans="14:14" x14ac:dyDescent="0.2">
      <c r="N189" s="48"/>
    </row>
    <row r="190" spans="14:14" x14ac:dyDescent="0.2">
      <c r="N190" s="48"/>
    </row>
    <row r="191" spans="14:14" x14ac:dyDescent="0.2">
      <c r="N191" s="48"/>
    </row>
    <row r="192" spans="14:14" x14ac:dyDescent="0.2">
      <c r="N192" s="48"/>
    </row>
    <row r="193" spans="14:14" x14ac:dyDescent="0.2">
      <c r="N193" s="48"/>
    </row>
    <row r="194" spans="14:14" x14ac:dyDescent="0.2">
      <c r="N194" s="48"/>
    </row>
    <row r="195" spans="14:14" x14ac:dyDescent="0.2">
      <c r="N195" s="48"/>
    </row>
    <row r="196" spans="14:14" x14ac:dyDescent="0.2">
      <c r="N196" s="48"/>
    </row>
    <row r="197" spans="14:14" x14ac:dyDescent="0.2">
      <c r="N197" s="48"/>
    </row>
    <row r="198" spans="14:14" x14ac:dyDescent="0.2">
      <c r="N198" s="48"/>
    </row>
    <row r="199" spans="14:14" x14ac:dyDescent="0.2">
      <c r="N199" s="48"/>
    </row>
    <row r="200" spans="14:14" x14ac:dyDescent="0.2">
      <c r="N200" s="48"/>
    </row>
    <row r="201" spans="14:14" x14ac:dyDescent="0.2">
      <c r="N201" s="48"/>
    </row>
    <row r="202" spans="14:14" x14ac:dyDescent="0.2">
      <c r="N202" s="48"/>
    </row>
    <row r="203" spans="14:14" x14ac:dyDescent="0.2">
      <c r="N203" s="48"/>
    </row>
    <row r="204" spans="14:14" x14ac:dyDescent="0.2">
      <c r="N204" s="48"/>
    </row>
    <row r="205" spans="14:14" x14ac:dyDescent="0.2">
      <c r="N205" s="48"/>
    </row>
    <row r="206" spans="14:14" x14ac:dyDescent="0.2">
      <c r="N206" s="48"/>
    </row>
    <row r="207" spans="14:14" x14ac:dyDescent="0.2">
      <c r="N207" s="48"/>
    </row>
    <row r="208" spans="14:14" x14ac:dyDescent="0.2">
      <c r="N208" s="48"/>
    </row>
    <row r="209" spans="14:14" x14ac:dyDescent="0.2">
      <c r="N209" s="48"/>
    </row>
    <row r="210" spans="14:14" x14ac:dyDescent="0.2">
      <c r="N210" s="48"/>
    </row>
    <row r="211" spans="14:14" x14ac:dyDescent="0.2">
      <c r="N211" s="48"/>
    </row>
    <row r="212" spans="14:14" x14ac:dyDescent="0.2">
      <c r="N212" s="48"/>
    </row>
    <row r="213" spans="14:14" x14ac:dyDescent="0.2">
      <c r="N213" s="48"/>
    </row>
    <row r="214" spans="14:14" x14ac:dyDescent="0.2">
      <c r="N214" s="48"/>
    </row>
    <row r="215" spans="14:14" x14ac:dyDescent="0.2">
      <c r="N215" s="48"/>
    </row>
    <row r="216" spans="14:14" x14ac:dyDescent="0.2">
      <c r="N216" s="48"/>
    </row>
    <row r="217" spans="14:14" x14ac:dyDescent="0.2">
      <c r="N217" s="48"/>
    </row>
    <row r="218" spans="14:14" x14ac:dyDescent="0.2">
      <c r="N218" s="48"/>
    </row>
    <row r="219" spans="14:14" x14ac:dyDescent="0.2">
      <c r="N219" s="48"/>
    </row>
    <row r="220" spans="14:14" x14ac:dyDescent="0.2">
      <c r="N220" s="48"/>
    </row>
    <row r="221" spans="14:14" x14ac:dyDescent="0.2">
      <c r="N221" s="48"/>
    </row>
    <row r="222" spans="14:14" x14ac:dyDescent="0.2">
      <c r="N222" s="48"/>
    </row>
    <row r="223" spans="14:14" x14ac:dyDescent="0.2">
      <c r="N223" s="48"/>
    </row>
    <row r="224" spans="14:14" x14ac:dyDescent="0.2">
      <c r="N224" s="48"/>
    </row>
    <row r="225" spans="14:14" x14ac:dyDescent="0.2">
      <c r="N225" s="48"/>
    </row>
    <row r="226" spans="14:14" x14ac:dyDescent="0.2">
      <c r="N226" s="48"/>
    </row>
    <row r="227" spans="14:14" x14ac:dyDescent="0.2">
      <c r="N227" s="48"/>
    </row>
    <row r="228" spans="14:14" x14ac:dyDescent="0.2">
      <c r="N228" s="48"/>
    </row>
    <row r="229" spans="14:14" x14ac:dyDescent="0.2">
      <c r="N229" s="48"/>
    </row>
    <row r="230" spans="14:14" x14ac:dyDescent="0.2">
      <c r="N230" s="48"/>
    </row>
    <row r="231" spans="14:14" x14ac:dyDescent="0.2">
      <c r="N231" s="48"/>
    </row>
    <row r="232" spans="14:14" x14ac:dyDescent="0.2">
      <c r="N232" s="48"/>
    </row>
    <row r="233" spans="14:14" x14ac:dyDescent="0.2">
      <c r="N233" s="48"/>
    </row>
    <row r="234" spans="14:14" x14ac:dyDescent="0.2">
      <c r="N234" s="48"/>
    </row>
    <row r="235" spans="14:14" x14ac:dyDescent="0.2">
      <c r="N235" s="48"/>
    </row>
    <row r="236" spans="14:14" x14ac:dyDescent="0.2">
      <c r="N236" s="48"/>
    </row>
    <row r="237" spans="14:14" x14ac:dyDescent="0.2">
      <c r="N237" s="48"/>
    </row>
    <row r="238" spans="14:14" x14ac:dyDescent="0.2">
      <c r="N238" s="48"/>
    </row>
    <row r="239" spans="14:14" x14ac:dyDescent="0.2">
      <c r="N239" s="48"/>
    </row>
    <row r="240" spans="14:14" x14ac:dyDescent="0.2">
      <c r="N240" s="48"/>
    </row>
    <row r="241" spans="14:14" x14ac:dyDescent="0.2">
      <c r="N241" s="48"/>
    </row>
    <row r="242" spans="14:14" x14ac:dyDescent="0.2">
      <c r="N242" s="48"/>
    </row>
    <row r="243" spans="14:14" x14ac:dyDescent="0.2">
      <c r="N243" s="48"/>
    </row>
    <row r="244" spans="14:14" x14ac:dyDescent="0.2">
      <c r="N244" s="48"/>
    </row>
    <row r="245" spans="14:14" x14ac:dyDescent="0.2">
      <c r="N245" s="48"/>
    </row>
    <row r="246" spans="14:14" x14ac:dyDescent="0.2">
      <c r="N246" s="48"/>
    </row>
    <row r="247" spans="14:14" x14ac:dyDescent="0.2">
      <c r="N247" s="48"/>
    </row>
    <row r="248" spans="14:14" x14ac:dyDescent="0.2">
      <c r="N248" s="48"/>
    </row>
    <row r="249" spans="14:14" x14ac:dyDescent="0.2">
      <c r="N249" s="48"/>
    </row>
    <row r="250" spans="14:14" x14ac:dyDescent="0.2">
      <c r="N250" s="48"/>
    </row>
    <row r="251" spans="14:14" x14ac:dyDescent="0.2">
      <c r="N251" s="48"/>
    </row>
    <row r="252" spans="14:14" x14ac:dyDescent="0.2">
      <c r="N252" s="48"/>
    </row>
    <row r="253" spans="14:14" x14ac:dyDescent="0.2">
      <c r="N253" s="48"/>
    </row>
    <row r="254" spans="14:14" x14ac:dyDescent="0.2">
      <c r="N254" s="48"/>
    </row>
    <row r="255" spans="14:14" x14ac:dyDescent="0.2">
      <c r="N255" s="48"/>
    </row>
    <row r="256" spans="14:14" x14ac:dyDescent="0.2">
      <c r="N256" s="48"/>
    </row>
    <row r="257" spans="14:14" x14ac:dyDescent="0.2">
      <c r="N257" s="48"/>
    </row>
    <row r="258" spans="14:14" x14ac:dyDescent="0.2">
      <c r="N258" s="48"/>
    </row>
    <row r="259" spans="14:14" x14ac:dyDescent="0.2">
      <c r="N259" s="48"/>
    </row>
    <row r="260" spans="14:14" x14ac:dyDescent="0.2">
      <c r="N260" s="48"/>
    </row>
    <row r="261" spans="14:14" x14ac:dyDescent="0.2">
      <c r="N261" s="48"/>
    </row>
    <row r="262" spans="14:14" x14ac:dyDescent="0.2">
      <c r="N262" s="48"/>
    </row>
    <row r="263" spans="14:14" x14ac:dyDescent="0.2">
      <c r="N263" s="48"/>
    </row>
    <row r="264" spans="14:14" x14ac:dyDescent="0.2">
      <c r="N264" s="48"/>
    </row>
    <row r="265" spans="14:14" x14ac:dyDescent="0.2">
      <c r="N265" s="48"/>
    </row>
    <row r="266" spans="14:14" x14ac:dyDescent="0.2">
      <c r="N266" s="48"/>
    </row>
    <row r="267" spans="14:14" x14ac:dyDescent="0.2">
      <c r="N267" s="48"/>
    </row>
    <row r="268" spans="14:14" x14ac:dyDescent="0.2">
      <c r="N268" s="48"/>
    </row>
    <row r="269" spans="14:14" x14ac:dyDescent="0.2">
      <c r="N269" s="48"/>
    </row>
    <row r="270" spans="14:14" x14ac:dyDescent="0.2">
      <c r="N270" s="48"/>
    </row>
    <row r="271" spans="14:14" x14ac:dyDescent="0.2">
      <c r="N271" s="48"/>
    </row>
    <row r="272" spans="14:14" x14ac:dyDescent="0.2">
      <c r="N272" s="48"/>
    </row>
    <row r="273" spans="14:14" x14ac:dyDescent="0.2">
      <c r="N273" s="48"/>
    </row>
    <row r="274" spans="14:14" x14ac:dyDescent="0.2">
      <c r="N274" s="48"/>
    </row>
    <row r="275" spans="14:14" x14ac:dyDescent="0.2">
      <c r="N275" s="48"/>
    </row>
    <row r="276" spans="14:14" x14ac:dyDescent="0.2">
      <c r="N276" s="48"/>
    </row>
    <row r="277" spans="14:14" x14ac:dyDescent="0.2">
      <c r="N277" s="48"/>
    </row>
    <row r="278" spans="14:14" x14ac:dyDescent="0.2">
      <c r="N278" s="48"/>
    </row>
    <row r="279" spans="14:14" x14ac:dyDescent="0.2">
      <c r="N279" s="48"/>
    </row>
    <row r="280" spans="14:14" x14ac:dyDescent="0.2">
      <c r="N280" s="48"/>
    </row>
    <row r="281" spans="14:14" x14ac:dyDescent="0.2">
      <c r="N281" s="48"/>
    </row>
    <row r="282" spans="14:14" x14ac:dyDescent="0.2">
      <c r="N282" s="48"/>
    </row>
    <row r="283" spans="14:14" x14ac:dyDescent="0.2">
      <c r="N283" s="48"/>
    </row>
    <row r="284" spans="14:14" x14ac:dyDescent="0.2">
      <c r="N284" s="48"/>
    </row>
    <row r="285" spans="14:14" x14ac:dyDescent="0.2">
      <c r="N285" s="48"/>
    </row>
    <row r="286" spans="14:14" x14ac:dyDescent="0.2">
      <c r="N286" s="48"/>
    </row>
    <row r="287" spans="14:14" x14ac:dyDescent="0.2">
      <c r="N287" s="48"/>
    </row>
    <row r="288" spans="14:14" x14ac:dyDescent="0.2">
      <c r="N288" s="48"/>
    </row>
    <row r="289" spans="14:14" x14ac:dyDescent="0.2">
      <c r="N289" s="48"/>
    </row>
    <row r="290" spans="14:14" x14ac:dyDescent="0.2">
      <c r="N290" s="48"/>
    </row>
    <row r="291" spans="14:14" x14ac:dyDescent="0.2">
      <c r="N291" s="48"/>
    </row>
    <row r="292" spans="14:14" x14ac:dyDescent="0.2">
      <c r="N292" s="48"/>
    </row>
    <row r="293" spans="14:14" x14ac:dyDescent="0.2">
      <c r="N293" s="48"/>
    </row>
    <row r="294" spans="14:14" x14ac:dyDescent="0.2">
      <c r="N294" s="48"/>
    </row>
    <row r="295" spans="14:14" x14ac:dyDescent="0.2">
      <c r="N295" s="48"/>
    </row>
    <row r="296" spans="14:14" x14ac:dyDescent="0.2">
      <c r="N296" s="48"/>
    </row>
    <row r="297" spans="14:14" x14ac:dyDescent="0.2">
      <c r="N297" s="48"/>
    </row>
    <row r="298" spans="14:14" x14ac:dyDescent="0.2">
      <c r="N298" s="48"/>
    </row>
    <row r="299" spans="14:14" x14ac:dyDescent="0.2">
      <c r="N299" s="48"/>
    </row>
    <row r="300" spans="14:14" x14ac:dyDescent="0.2">
      <c r="N300" s="48"/>
    </row>
    <row r="301" spans="14:14" x14ac:dyDescent="0.2">
      <c r="N301" s="48"/>
    </row>
    <row r="302" spans="14:14" x14ac:dyDescent="0.2">
      <c r="N302" s="48"/>
    </row>
    <row r="303" spans="14:14" x14ac:dyDescent="0.2">
      <c r="N303" s="48"/>
    </row>
    <row r="304" spans="14:14" x14ac:dyDescent="0.2">
      <c r="N304" s="48"/>
    </row>
    <row r="305" spans="14:14" x14ac:dyDescent="0.2">
      <c r="N305" s="48"/>
    </row>
    <row r="306" spans="14:14" x14ac:dyDescent="0.2">
      <c r="N306" s="48"/>
    </row>
    <row r="307" spans="14:14" x14ac:dyDescent="0.2">
      <c r="N307" s="48"/>
    </row>
    <row r="308" spans="14:14" x14ac:dyDescent="0.2">
      <c r="N308" s="48"/>
    </row>
    <row r="309" spans="14:14" x14ac:dyDescent="0.2">
      <c r="N309" s="48"/>
    </row>
    <row r="310" spans="14:14" x14ac:dyDescent="0.2">
      <c r="N310" s="48"/>
    </row>
    <row r="311" spans="14:14" x14ac:dyDescent="0.2">
      <c r="N311" s="48"/>
    </row>
    <row r="312" spans="14:14" x14ac:dyDescent="0.2">
      <c r="N312" s="48"/>
    </row>
    <row r="313" spans="14:14" x14ac:dyDescent="0.2">
      <c r="N313" s="48"/>
    </row>
    <row r="314" spans="14:14" x14ac:dyDescent="0.2">
      <c r="N314" s="48"/>
    </row>
    <row r="315" spans="14:14" x14ac:dyDescent="0.2">
      <c r="N315" s="48"/>
    </row>
    <row r="316" spans="14:14" x14ac:dyDescent="0.2">
      <c r="N316" s="48"/>
    </row>
    <row r="317" spans="14:14" x14ac:dyDescent="0.2">
      <c r="N317" s="48"/>
    </row>
    <row r="318" spans="14:14" x14ac:dyDescent="0.2">
      <c r="N318" s="48"/>
    </row>
    <row r="319" spans="14:14" x14ac:dyDescent="0.2">
      <c r="N319" s="48"/>
    </row>
    <row r="320" spans="14:14" x14ac:dyDescent="0.2">
      <c r="N320" s="48"/>
    </row>
    <row r="321" spans="14:14" x14ac:dyDescent="0.2">
      <c r="N321" s="48"/>
    </row>
    <row r="322" spans="14:14" x14ac:dyDescent="0.2">
      <c r="N322" s="48"/>
    </row>
    <row r="323" spans="14:14" x14ac:dyDescent="0.2">
      <c r="N323" s="48"/>
    </row>
    <row r="324" spans="14:14" x14ac:dyDescent="0.2">
      <c r="N324" s="48"/>
    </row>
    <row r="325" spans="14:14" x14ac:dyDescent="0.2">
      <c r="N325" s="48"/>
    </row>
    <row r="326" spans="14:14" x14ac:dyDescent="0.2">
      <c r="N326" s="48"/>
    </row>
    <row r="327" spans="14:14" x14ac:dyDescent="0.2">
      <c r="N327" s="48"/>
    </row>
    <row r="328" spans="14:14" x14ac:dyDescent="0.2">
      <c r="N328" s="48"/>
    </row>
    <row r="329" spans="14:14" x14ac:dyDescent="0.2">
      <c r="N329" s="48"/>
    </row>
    <row r="330" spans="14:14" x14ac:dyDescent="0.2">
      <c r="N330" s="48"/>
    </row>
    <row r="331" spans="14:14" x14ac:dyDescent="0.2">
      <c r="N331" s="48"/>
    </row>
    <row r="332" spans="14:14" x14ac:dyDescent="0.2">
      <c r="N332" s="48"/>
    </row>
    <row r="333" spans="14:14" x14ac:dyDescent="0.2">
      <c r="N333" s="48"/>
    </row>
    <row r="334" spans="14:14" x14ac:dyDescent="0.2">
      <c r="N334" s="48"/>
    </row>
    <row r="335" spans="14:14" x14ac:dyDescent="0.2">
      <c r="N335" s="48"/>
    </row>
    <row r="336" spans="14:14" x14ac:dyDescent="0.2">
      <c r="N336" s="48"/>
    </row>
    <row r="337" spans="14:14" x14ac:dyDescent="0.2">
      <c r="N337" s="48"/>
    </row>
    <row r="338" spans="14:14" x14ac:dyDescent="0.2">
      <c r="N338" s="48"/>
    </row>
    <row r="339" spans="14:14" x14ac:dyDescent="0.2">
      <c r="N339" s="48"/>
    </row>
    <row r="340" spans="14:14" x14ac:dyDescent="0.2">
      <c r="N340" s="48"/>
    </row>
    <row r="341" spans="14:14" x14ac:dyDescent="0.2">
      <c r="N341" s="48"/>
    </row>
    <row r="342" spans="14:14" x14ac:dyDescent="0.2">
      <c r="N342" s="48"/>
    </row>
    <row r="343" spans="14:14" x14ac:dyDescent="0.2">
      <c r="N343" s="48"/>
    </row>
    <row r="344" spans="14:14" x14ac:dyDescent="0.2">
      <c r="N344" s="48"/>
    </row>
    <row r="345" spans="14:14" x14ac:dyDescent="0.2">
      <c r="N345" s="48"/>
    </row>
    <row r="346" spans="14:14" x14ac:dyDescent="0.2">
      <c r="N346" s="48"/>
    </row>
    <row r="347" spans="14:14" x14ac:dyDescent="0.2">
      <c r="N347" s="48"/>
    </row>
    <row r="348" spans="14:14" x14ac:dyDescent="0.2">
      <c r="N348" s="48"/>
    </row>
    <row r="349" spans="14:14" x14ac:dyDescent="0.2">
      <c r="N349" s="48"/>
    </row>
    <row r="350" spans="14:14" x14ac:dyDescent="0.2">
      <c r="N350" s="48"/>
    </row>
    <row r="351" spans="14:14" x14ac:dyDescent="0.2">
      <c r="N351" s="48"/>
    </row>
    <row r="352" spans="14:14" x14ac:dyDescent="0.2">
      <c r="N352" s="48"/>
    </row>
    <row r="353" spans="14:14" x14ac:dyDescent="0.2">
      <c r="N353" s="48"/>
    </row>
    <row r="354" spans="14:14" x14ac:dyDescent="0.2">
      <c r="N354" s="48"/>
    </row>
    <row r="355" spans="14:14" x14ac:dyDescent="0.2">
      <c r="N355" s="48"/>
    </row>
    <row r="356" spans="14:14" x14ac:dyDescent="0.2">
      <c r="N356" s="48"/>
    </row>
    <row r="357" spans="14:14" x14ac:dyDescent="0.2">
      <c r="N357" s="48"/>
    </row>
    <row r="358" spans="14:14" x14ac:dyDescent="0.2">
      <c r="N358" s="48"/>
    </row>
    <row r="359" spans="14:14" x14ac:dyDescent="0.2">
      <c r="N359" s="48"/>
    </row>
    <row r="360" spans="14:14" x14ac:dyDescent="0.2">
      <c r="N360" s="48"/>
    </row>
    <row r="361" spans="14:14" x14ac:dyDescent="0.2">
      <c r="N361" s="48"/>
    </row>
    <row r="362" spans="14:14" x14ac:dyDescent="0.2">
      <c r="N362" s="48"/>
    </row>
    <row r="363" spans="14:14" x14ac:dyDescent="0.2">
      <c r="N363" s="48"/>
    </row>
    <row r="364" spans="14:14" x14ac:dyDescent="0.2">
      <c r="N364" s="48"/>
    </row>
    <row r="365" spans="14:14" x14ac:dyDescent="0.2">
      <c r="N365" s="48"/>
    </row>
    <row r="366" spans="14:14" x14ac:dyDescent="0.2">
      <c r="N366" s="48"/>
    </row>
    <row r="367" spans="14:14" x14ac:dyDescent="0.2">
      <c r="N367" s="48"/>
    </row>
    <row r="368" spans="14:14" x14ac:dyDescent="0.2">
      <c r="N368" s="48"/>
    </row>
    <row r="369" spans="14:14" x14ac:dyDescent="0.2">
      <c r="N369" s="48"/>
    </row>
    <row r="370" spans="14:14" x14ac:dyDescent="0.2">
      <c r="N370" s="48"/>
    </row>
    <row r="371" spans="14:14" x14ac:dyDescent="0.2">
      <c r="N371" s="48"/>
    </row>
    <row r="372" spans="14:14" x14ac:dyDescent="0.2">
      <c r="N372" s="48"/>
    </row>
    <row r="373" spans="14:14" x14ac:dyDescent="0.2">
      <c r="N373" s="48"/>
    </row>
    <row r="374" spans="14:14" x14ac:dyDescent="0.2">
      <c r="N374" s="48"/>
    </row>
    <row r="375" spans="14:14" x14ac:dyDescent="0.2">
      <c r="N375" s="48"/>
    </row>
    <row r="376" spans="14:14" x14ac:dyDescent="0.2">
      <c r="N376" s="48"/>
    </row>
    <row r="377" spans="14:14" x14ac:dyDescent="0.2">
      <c r="N377" s="48"/>
    </row>
    <row r="378" spans="14:14" x14ac:dyDescent="0.2">
      <c r="N378" s="48"/>
    </row>
    <row r="379" spans="14:14" x14ac:dyDescent="0.2">
      <c r="N379" s="48"/>
    </row>
    <row r="380" spans="14:14" x14ac:dyDescent="0.2">
      <c r="N380" s="48"/>
    </row>
    <row r="381" spans="14:14" x14ac:dyDescent="0.2">
      <c r="N381" s="48"/>
    </row>
    <row r="382" spans="14:14" x14ac:dyDescent="0.2">
      <c r="N382" s="48"/>
    </row>
    <row r="383" spans="14:14" x14ac:dyDescent="0.2">
      <c r="N383" s="48"/>
    </row>
    <row r="384" spans="14:14" x14ac:dyDescent="0.2">
      <c r="N384" s="48"/>
    </row>
    <row r="385" spans="14:14" x14ac:dyDescent="0.2">
      <c r="N385" s="48"/>
    </row>
    <row r="386" spans="14:14" x14ac:dyDescent="0.2">
      <c r="N386" s="48"/>
    </row>
    <row r="387" spans="14:14" x14ac:dyDescent="0.2">
      <c r="N387" s="48"/>
    </row>
    <row r="388" spans="14:14" x14ac:dyDescent="0.2">
      <c r="N388" s="48"/>
    </row>
    <row r="389" spans="14:14" x14ac:dyDescent="0.2">
      <c r="N389" s="48"/>
    </row>
    <row r="390" spans="14:14" x14ac:dyDescent="0.2">
      <c r="N390" s="48"/>
    </row>
    <row r="391" spans="14:14" x14ac:dyDescent="0.2">
      <c r="N391" s="48"/>
    </row>
    <row r="392" spans="14:14" x14ac:dyDescent="0.2">
      <c r="N392" s="48"/>
    </row>
    <row r="393" spans="14:14" x14ac:dyDescent="0.2">
      <c r="N393" s="48"/>
    </row>
    <row r="394" spans="14:14" x14ac:dyDescent="0.2">
      <c r="N394" s="48"/>
    </row>
    <row r="395" spans="14:14" x14ac:dyDescent="0.2">
      <c r="N395" s="48"/>
    </row>
    <row r="396" spans="14:14" x14ac:dyDescent="0.2">
      <c r="N396" s="48"/>
    </row>
    <row r="397" spans="14:14" x14ac:dyDescent="0.2">
      <c r="N397" s="48"/>
    </row>
    <row r="398" spans="14:14" x14ac:dyDescent="0.2">
      <c r="N398" s="48"/>
    </row>
    <row r="399" spans="14:14" x14ac:dyDescent="0.2">
      <c r="N399" s="48"/>
    </row>
    <row r="400" spans="14:14" x14ac:dyDescent="0.2">
      <c r="N400" s="48"/>
    </row>
    <row r="401" spans="14:14" x14ac:dyDescent="0.2">
      <c r="N401" s="48"/>
    </row>
    <row r="402" spans="14:14" x14ac:dyDescent="0.2">
      <c r="N402" s="48"/>
    </row>
    <row r="403" spans="14:14" x14ac:dyDescent="0.2">
      <c r="N403" s="48"/>
    </row>
    <row r="404" spans="14:14" x14ac:dyDescent="0.2">
      <c r="N404" s="48"/>
    </row>
    <row r="405" spans="14:14" x14ac:dyDescent="0.2">
      <c r="N405" s="48"/>
    </row>
    <row r="406" spans="14:14" x14ac:dyDescent="0.2">
      <c r="N406" s="48"/>
    </row>
    <row r="407" spans="14:14" x14ac:dyDescent="0.2">
      <c r="N407" s="48"/>
    </row>
    <row r="408" spans="14:14" x14ac:dyDescent="0.2">
      <c r="N408" s="48"/>
    </row>
    <row r="409" spans="14:14" x14ac:dyDescent="0.2">
      <c r="N409" s="48"/>
    </row>
    <row r="410" spans="14:14" x14ac:dyDescent="0.2">
      <c r="N410" s="48"/>
    </row>
    <row r="411" spans="14:14" x14ac:dyDescent="0.2">
      <c r="N411" s="48"/>
    </row>
    <row r="412" spans="14:14" x14ac:dyDescent="0.2">
      <c r="N412" s="48"/>
    </row>
    <row r="413" spans="14:14" x14ac:dyDescent="0.2">
      <c r="N413" s="48"/>
    </row>
    <row r="414" spans="14:14" x14ac:dyDescent="0.2">
      <c r="N414" s="48"/>
    </row>
    <row r="415" spans="14:14" x14ac:dyDescent="0.2">
      <c r="N415" s="48"/>
    </row>
    <row r="416" spans="14:14" x14ac:dyDescent="0.2">
      <c r="N416" s="48"/>
    </row>
    <row r="417" spans="14:14" x14ac:dyDescent="0.2">
      <c r="N417" s="48"/>
    </row>
    <row r="418" spans="14:14" x14ac:dyDescent="0.2">
      <c r="N418" s="48"/>
    </row>
    <row r="419" spans="14:14" x14ac:dyDescent="0.2">
      <c r="N419" s="48"/>
    </row>
    <row r="420" spans="14:14" x14ac:dyDescent="0.2">
      <c r="N420" s="48"/>
    </row>
    <row r="421" spans="14:14" x14ac:dyDescent="0.2">
      <c r="N421" s="48"/>
    </row>
    <row r="422" spans="14:14" x14ac:dyDescent="0.2">
      <c r="N422" s="48"/>
    </row>
    <row r="423" spans="14:14" x14ac:dyDescent="0.2">
      <c r="N423" s="48"/>
    </row>
    <row r="424" spans="14:14" x14ac:dyDescent="0.2">
      <c r="N424" s="48"/>
    </row>
    <row r="425" spans="14:14" x14ac:dyDescent="0.2">
      <c r="N425" s="48"/>
    </row>
    <row r="426" spans="14:14" x14ac:dyDescent="0.2">
      <c r="N426" s="48"/>
    </row>
    <row r="427" spans="14:14" x14ac:dyDescent="0.2">
      <c r="N427" s="48"/>
    </row>
    <row r="428" spans="14:14" x14ac:dyDescent="0.2">
      <c r="N428" s="48"/>
    </row>
    <row r="429" spans="14:14" x14ac:dyDescent="0.2">
      <c r="N429" s="48"/>
    </row>
    <row r="430" spans="14:14" x14ac:dyDescent="0.2">
      <c r="N430" s="48"/>
    </row>
    <row r="431" spans="14:14" x14ac:dyDescent="0.2">
      <c r="N431" s="48"/>
    </row>
    <row r="432" spans="14:14" x14ac:dyDescent="0.2">
      <c r="N432" s="48"/>
    </row>
    <row r="433" spans="14:14" x14ac:dyDescent="0.2">
      <c r="N433" s="48"/>
    </row>
    <row r="434" spans="14:14" x14ac:dyDescent="0.2">
      <c r="N434" s="48"/>
    </row>
    <row r="435" spans="14:14" x14ac:dyDescent="0.2">
      <c r="N435" s="48"/>
    </row>
    <row r="436" spans="14:14" x14ac:dyDescent="0.2">
      <c r="N436" s="48"/>
    </row>
    <row r="437" spans="14:14" x14ac:dyDescent="0.2">
      <c r="N437" s="48"/>
    </row>
    <row r="438" spans="14:14" x14ac:dyDescent="0.2">
      <c r="N438" s="48"/>
    </row>
    <row r="439" spans="14:14" x14ac:dyDescent="0.2">
      <c r="N439" s="48"/>
    </row>
    <row r="440" spans="14:14" x14ac:dyDescent="0.2">
      <c r="N440" s="48"/>
    </row>
    <row r="441" spans="14:14" x14ac:dyDescent="0.2">
      <c r="N441" s="48"/>
    </row>
    <row r="442" spans="14:14" x14ac:dyDescent="0.2">
      <c r="N442" s="48"/>
    </row>
    <row r="443" spans="14:14" x14ac:dyDescent="0.2">
      <c r="N443" s="48"/>
    </row>
    <row r="444" spans="14:14" x14ac:dyDescent="0.2">
      <c r="N444" s="48"/>
    </row>
    <row r="445" spans="14:14" x14ac:dyDescent="0.2">
      <c r="N445" s="48"/>
    </row>
    <row r="446" spans="14:14" x14ac:dyDescent="0.2">
      <c r="N446" s="48"/>
    </row>
    <row r="447" spans="14:14" x14ac:dyDescent="0.2">
      <c r="N447" s="48"/>
    </row>
    <row r="448" spans="14:14" x14ac:dyDescent="0.2">
      <c r="N448" s="48"/>
    </row>
    <row r="449" spans="14:14" x14ac:dyDescent="0.2">
      <c r="N449" s="48"/>
    </row>
    <row r="450" spans="14:14" x14ac:dyDescent="0.2">
      <c r="N450" s="48"/>
    </row>
    <row r="451" spans="14:14" x14ac:dyDescent="0.2">
      <c r="N451" s="48"/>
    </row>
    <row r="452" spans="14:14" x14ac:dyDescent="0.2">
      <c r="N452" s="48"/>
    </row>
    <row r="453" spans="14:14" x14ac:dyDescent="0.2">
      <c r="N453" s="48"/>
    </row>
    <row r="454" spans="14:14" x14ac:dyDescent="0.2">
      <c r="N454" s="48"/>
    </row>
    <row r="455" spans="14:14" x14ac:dyDescent="0.2">
      <c r="N455" s="48"/>
    </row>
    <row r="456" spans="14:14" x14ac:dyDescent="0.2">
      <c r="N456" s="48"/>
    </row>
    <row r="457" spans="14:14" x14ac:dyDescent="0.2">
      <c r="N457" s="48"/>
    </row>
    <row r="458" spans="14:14" x14ac:dyDescent="0.2">
      <c r="N458" s="48"/>
    </row>
    <row r="459" spans="14:14" x14ac:dyDescent="0.2">
      <c r="N459" s="48"/>
    </row>
    <row r="460" spans="14:14" x14ac:dyDescent="0.2">
      <c r="N460" s="48"/>
    </row>
    <row r="461" spans="14:14" x14ac:dyDescent="0.2">
      <c r="N461" s="48"/>
    </row>
    <row r="462" spans="14:14" x14ac:dyDescent="0.2">
      <c r="N462" s="48"/>
    </row>
    <row r="463" spans="14:14" x14ac:dyDescent="0.2">
      <c r="N463" s="48"/>
    </row>
    <row r="464" spans="14:14" x14ac:dyDescent="0.2">
      <c r="N464" s="48"/>
    </row>
    <row r="465" spans="14:14" x14ac:dyDescent="0.2">
      <c r="N465" s="48"/>
    </row>
    <row r="466" spans="14:14" x14ac:dyDescent="0.2">
      <c r="N466" s="48"/>
    </row>
    <row r="467" spans="14:14" x14ac:dyDescent="0.2">
      <c r="N467" s="48"/>
    </row>
    <row r="468" spans="14:14" x14ac:dyDescent="0.2">
      <c r="N468" s="48"/>
    </row>
    <row r="469" spans="14:14" x14ac:dyDescent="0.2">
      <c r="N469" s="48"/>
    </row>
    <row r="470" spans="14:14" x14ac:dyDescent="0.2">
      <c r="N470" s="48"/>
    </row>
    <row r="471" spans="14:14" x14ac:dyDescent="0.2">
      <c r="N471" s="48"/>
    </row>
    <row r="472" spans="14:14" x14ac:dyDescent="0.2">
      <c r="N472" s="48"/>
    </row>
    <row r="473" spans="14:14" x14ac:dyDescent="0.2">
      <c r="N473" s="48"/>
    </row>
    <row r="474" spans="14:14" x14ac:dyDescent="0.2">
      <c r="N474" s="48"/>
    </row>
    <row r="475" spans="14:14" x14ac:dyDescent="0.2">
      <c r="N475" s="48"/>
    </row>
    <row r="476" spans="14:14" x14ac:dyDescent="0.2">
      <c r="N476" s="48"/>
    </row>
    <row r="477" spans="14:14" x14ac:dyDescent="0.2">
      <c r="N477" s="48"/>
    </row>
    <row r="478" spans="14:14" x14ac:dyDescent="0.2">
      <c r="N478" s="48"/>
    </row>
    <row r="479" spans="14:14" x14ac:dyDescent="0.2">
      <c r="N479" s="48"/>
    </row>
    <row r="480" spans="14:14" x14ac:dyDescent="0.2">
      <c r="N480" s="48"/>
    </row>
    <row r="481" spans="14:14" x14ac:dyDescent="0.2">
      <c r="N481" s="48"/>
    </row>
    <row r="482" spans="14:14" x14ac:dyDescent="0.2">
      <c r="N482" s="48"/>
    </row>
    <row r="483" spans="14:14" x14ac:dyDescent="0.2">
      <c r="N483" s="48"/>
    </row>
    <row r="484" spans="14:14" x14ac:dyDescent="0.2">
      <c r="N484" s="48"/>
    </row>
    <row r="485" spans="14:14" x14ac:dyDescent="0.2">
      <c r="N485" s="48"/>
    </row>
    <row r="486" spans="14:14" x14ac:dyDescent="0.2">
      <c r="N486" s="48"/>
    </row>
    <row r="487" spans="14:14" x14ac:dyDescent="0.2">
      <c r="N487" s="48"/>
    </row>
    <row r="488" spans="14:14" x14ac:dyDescent="0.2">
      <c r="N488" s="48"/>
    </row>
    <row r="489" spans="14:14" x14ac:dyDescent="0.2">
      <c r="N489" s="48"/>
    </row>
    <row r="490" spans="14:14" x14ac:dyDescent="0.2">
      <c r="N490" s="48"/>
    </row>
    <row r="491" spans="14:14" x14ac:dyDescent="0.2">
      <c r="N491" s="48"/>
    </row>
    <row r="492" spans="14:14" x14ac:dyDescent="0.2">
      <c r="N492" s="48"/>
    </row>
    <row r="493" spans="14:14" x14ac:dyDescent="0.2">
      <c r="N493" s="48"/>
    </row>
    <row r="494" spans="14:14" x14ac:dyDescent="0.2">
      <c r="N494" s="48"/>
    </row>
    <row r="495" spans="14:14" x14ac:dyDescent="0.2">
      <c r="N495" s="48"/>
    </row>
    <row r="496" spans="14:14" x14ac:dyDescent="0.2">
      <c r="N496" s="48"/>
    </row>
    <row r="497" spans="14:14" x14ac:dyDescent="0.2">
      <c r="N497" s="48"/>
    </row>
    <row r="498" spans="14:14" x14ac:dyDescent="0.2">
      <c r="N498" s="48"/>
    </row>
    <row r="499" spans="14:14" x14ac:dyDescent="0.2">
      <c r="N499" s="48"/>
    </row>
    <row r="500" spans="14:14" x14ac:dyDescent="0.2">
      <c r="N500" s="48"/>
    </row>
    <row r="501" spans="14:14" x14ac:dyDescent="0.2">
      <c r="N501" s="48"/>
    </row>
    <row r="502" spans="14:14" x14ac:dyDescent="0.2">
      <c r="N502" s="48"/>
    </row>
    <row r="503" spans="14:14" x14ac:dyDescent="0.2">
      <c r="N503" s="48"/>
    </row>
    <row r="504" spans="14:14" x14ac:dyDescent="0.2">
      <c r="N504" s="48"/>
    </row>
    <row r="505" spans="14:14" x14ac:dyDescent="0.2">
      <c r="N505" s="48"/>
    </row>
    <row r="506" spans="14:14" x14ac:dyDescent="0.2">
      <c r="N506" s="48"/>
    </row>
    <row r="507" spans="14:14" x14ac:dyDescent="0.2">
      <c r="N507" s="48"/>
    </row>
    <row r="508" spans="14:14" x14ac:dyDescent="0.2">
      <c r="N508" s="48"/>
    </row>
    <row r="509" spans="14:14" x14ac:dyDescent="0.2">
      <c r="N509" s="48"/>
    </row>
    <row r="510" spans="14:14" x14ac:dyDescent="0.2">
      <c r="N510" s="48"/>
    </row>
    <row r="511" spans="14:14" x14ac:dyDescent="0.2">
      <c r="N511" s="48"/>
    </row>
    <row r="512" spans="14:14" x14ac:dyDescent="0.2">
      <c r="N512" s="48"/>
    </row>
    <row r="513" spans="14:14" x14ac:dyDescent="0.2">
      <c r="N513" s="48"/>
    </row>
    <row r="514" spans="14:14" x14ac:dyDescent="0.2">
      <c r="N514" s="48"/>
    </row>
    <row r="515" spans="14:14" x14ac:dyDescent="0.2">
      <c r="N515" s="48"/>
    </row>
    <row r="516" spans="14:14" x14ac:dyDescent="0.2">
      <c r="N516" s="48"/>
    </row>
    <row r="517" spans="14:14" x14ac:dyDescent="0.2">
      <c r="N517" s="48"/>
    </row>
    <row r="518" spans="14:14" x14ac:dyDescent="0.2">
      <c r="N518" s="48"/>
    </row>
    <row r="519" spans="14:14" x14ac:dyDescent="0.2">
      <c r="N519" s="48"/>
    </row>
    <row r="520" spans="14:14" x14ac:dyDescent="0.2">
      <c r="N520" s="48"/>
    </row>
    <row r="521" spans="14:14" x14ac:dyDescent="0.2">
      <c r="N521" s="48"/>
    </row>
    <row r="522" spans="14:14" x14ac:dyDescent="0.2">
      <c r="N522" s="48"/>
    </row>
    <row r="523" spans="14:14" x14ac:dyDescent="0.2">
      <c r="N523" s="48"/>
    </row>
    <row r="524" spans="14:14" x14ac:dyDescent="0.2">
      <c r="N524" s="48"/>
    </row>
    <row r="525" spans="14:14" x14ac:dyDescent="0.2">
      <c r="N525" s="48"/>
    </row>
    <row r="526" spans="14:14" x14ac:dyDescent="0.2">
      <c r="N526" s="48"/>
    </row>
    <row r="527" spans="14:14" x14ac:dyDescent="0.2">
      <c r="N527" s="48"/>
    </row>
    <row r="528" spans="14:14" x14ac:dyDescent="0.2">
      <c r="N528" s="48"/>
    </row>
    <row r="529" spans="14:14" x14ac:dyDescent="0.2">
      <c r="N529" s="48"/>
    </row>
    <row r="530" spans="14:14" x14ac:dyDescent="0.2">
      <c r="N530" s="48"/>
    </row>
    <row r="531" spans="14:14" x14ac:dyDescent="0.2">
      <c r="N531" s="48"/>
    </row>
    <row r="532" spans="14:14" x14ac:dyDescent="0.2">
      <c r="N532" s="48"/>
    </row>
    <row r="533" spans="14:14" x14ac:dyDescent="0.2">
      <c r="N533" s="48"/>
    </row>
    <row r="534" spans="14:14" x14ac:dyDescent="0.2">
      <c r="N534" s="48"/>
    </row>
    <row r="535" spans="14:14" x14ac:dyDescent="0.2">
      <c r="N535" s="48"/>
    </row>
    <row r="536" spans="14:14" x14ac:dyDescent="0.2">
      <c r="N536" s="48"/>
    </row>
    <row r="537" spans="14:14" x14ac:dyDescent="0.2">
      <c r="N537" s="48"/>
    </row>
    <row r="538" spans="14:14" x14ac:dyDescent="0.2">
      <c r="N538" s="48"/>
    </row>
    <row r="539" spans="14:14" x14ac:dyDescent="0.2">
      <c r="N539" s="48"/>
    </row>
    <row r="540" spans="14:14" x14ac:dyDescent="0.2">
      <c r="N540" s="48"/>
    </row>
    <row r="541" spans="14:14" x14ac:dyDescent="0.2">
      <c r="N541" s="48"/>
    </row>
    <row r="542" spans="14:14" x14ac:dyDescent="0.2">
      <c r="N542" s="48"/>
    </row>
    <row r="543" spans="14:14" x14ac:dyDescent="0.2">
      <c r="N543" s="48"/>
    </row>
    <row r="544" spans="14:14" x14ac:dyDescent="0.2">
      <c r="N544" s="48"/>
    </row>
    <row r="545" spans="14:14" x14ac:dyDescent="0.2">
      <c r="N545" s="48"/>
    </row>
    <row r="546" spans="14:14" x14ac:dyDescent="0.2">
      <c r="N546" s="48"/>
    </row>
    <row r="547" spans="14:14" x14ac:dyDescent="0.2">
      <c r="N547" s="48"/>
    </row>
    <row r="548" spans="14:14" x14ac:dyDescent="0.2">
      <c r="N548" s="48"/>
    </row>
    <row r="549" spans="14:14" x14ac:dyDescent="0.2">
      <c r="N549" s="48"/>
    </row>
    <row r="550" spans="14:14" x14ac:dyDescent="0.2">
      <c r="N550" s="48"/>
    </row>
    <row r="551" spans="14:14" x14ac:dyDescent="0.2">
      <c r="N551" s="48"/>
    </row>
    <row r="552" spans="14:14" x14ac:dyDescent="0.2">
      <c r="N552" s="48"/>
    </row>
    <row r="553" spans="14:14" x14ac:dyDescent="0.2">
      <c r="N553" s="48"/>
    </row>
    <row r="554" spans="14:14" x14ac:dyDescent="0.2">
      <c r="N554" s="48"/>
    </row>
    <row r="555" spans="14:14" x14ac:dyDescent="0.2">
      <c r="N555" s="48"/>
    </row>
    <row r="556" spans="14:14" x14ac:dyDescent="0.2">
      <c r="N556" s="48"/>
    </row>
    <row r="557" spans="14:14" x14ac:dyDescent="0.2">
      <c r="N557" s="48"/>
    </row>
    <row r="558" spans="14:14" x14ac:dyDescent="0.2">
      <c r="N558" s="48"/>
    </row>
    <row r="559" spans="14:14" x14ac:dyDescent="0.2">
      <c r="N559" s="48"/>
    </row>
    <row r="560" spans="14:14" x14ac:dyDescent="0.2">
      <c r="N560" s="48"/>
    </row>
    <row r="561" spans="14:14" x14ac:dyDescent="0.2">
      <c r="N561" s="48"/>
    </row>
    <row r="562" spans="14:14" x14ac:dyDescent="0.2">
      <c r="N562" s="48"/>
    </row>
    <row r="563" spans="14:14" x14ac:dyDescent="0.2">
      <c r="N563" s="48"/>
    </row>
    <row r="564" spans="14:14" x14ac:dyDescent="0.2">
      <c r="N564" s="48"/>
    </row>
    <row r="565" spans="14:14" x14ac:dyDescent="0.2">
      <c r="N565" s="48"/>
    </row>
    <row r="566" spans="14:14" x14ac:dyDescent="0.2">
      <c r="N566" s="48"/>
    </row>
    <row r="567" spans="14:14" x14ac:dyDescent="0.2">
      <c r="N567" s="48"/>
    </row>
    <row r="568" spans="14:14" x14ac:dyDescent="0.2">
      <c r="N568" s="48"/>
    </row>
    <row r="569" spans="14:14" x14ac:dyDescent="0.2">
      <c r="N569" s="48"/>
    </row>
    <row r="570" spans="14:14" x14ac:dyDescent="0.2">
      <c r="N570" s="48"/>
    </row>
    <row r="571" spans="14:14" x14ac:dyDescent="0.2">
      <c r="N571" s="48"/>
    </row>
    <row r="572" spans="14:14" x14ac:dyDescent="0.2">
      <c r="N572" s="48"/>
    </row>
    <row r="573" spans="14:14" x14ac:dyDescent="0.2">
      <c r="N573" s="48"/>
    </row>
    <row r="574" spans="14:14" x14ac:dyDescent="0.2">
      <c r="N574" s="48"/>
    </row>
    <row r="575" spans="14:14" x14ac:dyDescent="0.2">
      <c r="N575" s="48"/>
    </row>
    <row r="576" spans="14:14" x14ac:dyDescent="0.2">
      <c r="N576" s="48"/>
    </row>
    <row r="577" spans="14:14" x14ac:dyDescent="0.2">
      <c r="N577" s="48"/>
    </row>
    <row r="578" spans="14:14" x14ac:dyDescent="0.2">
      <c r="N578" s="48"/>
    </row>
    <row r="579" spans="14:14" x14ac:dyDescent="0.2">
      <c r="N579" s="48"/>
    </row>
    <row r="580" spans="14:14" x14ac:dyDescent="0.2">
      <c r="N580" s="48"/>
    </row>
    <row r="581" spans="14:14" x14ac:dyDescent="0.2">
      <c r="N581" s="48"/>
    </row>
    <row r="582" spans="14:14" x14ac:dyDescent="0.2">
      <c r="N582" s="48"/>
    </row>
    <row r="583" spans="14:14" x14ac:dyDescent="0.2">
      <c r="N583" s="48"/>
    </row>
    <row r="584" spans="14:14" x14ac:dyDescent="0.2">
      <c r="N584" s="48"/>
    </row>
    <row r="585" spans="14:14" x14ac:dyDescent="0.2">
      <c r="N585" s="48"/>
    </row>
    <row r="586" spans="14:14" x14ac:dyDescent="0.2">
      <c r="N586" s="48"/>
    </row>
    <row r="587" spans="14:14" x14ac:dyDescent="0.2">
      <c r="N587" s="48"/>
    </row>
    <row r="588" spans="14:14" x14ac:dyDescent="0.2">
      <c r="N588" s="48"/>
    </row>
    <row r="589" spans="14:14" x14ac:dyDescent="0.2">
      <c r="N589" s="48"/>
    </row>
    <row r="590" spans="14:14" x14ac:dyDescent="0.2">
      <c r="N590" s="48"/>
    </row>
    <row r="591" spans="14:14" x14ac:dyDescent="0.2">
      <c r="N591" s="48"/>
    </row>
    <row r="592" spans="14:14" x14ac:dyDescent="0.2">
      <c r="N592" s="48"/>
    </row>
    <row r="593" spans="14:14" x14ac:dyDescent="0.2">
      <c r="N593" s="48"/>
    </row>
    <row r="594" spans="14:14" x14ac:dyDescent="0.2">
      <c r="N594" s="48"/>
    </row>
    <row r="595" spans="14:14" x14ac:dyDescent="0.2">
      <c r="N595" s="48"/>
    </row>
    <row r="596" spans="14:14" x14ac:dyDescent="0.2">
      <c r="N596" s="48"/>
    </row>
    <row r="597" spans="14:14" x14ac:dyDescent="0.2">
      <c r="N597" s="48"/>
    </row>
    <row r="598" spans="14:14" x14ac:dyDescent="0.2">
      <c r="N598" s="48"/>
    </row>
    <row r="599" spans="14:14" x14ac:dyDescent="0.2">
      <c r="N599" s="48"/>
    </row>
    <row r="600" spans="14:14" x14ac:dyDescent="0.2">
      <c r="N600" s="48"/>
    </row>
    <row r="601" spans="14:14" x14ac:dyDescent="0.2">
      <c r="N601" s="48"/>
    </row>
    <row r="602" spans="14:14" x14ac:dyDescent="0.2">
      <c r="N602" s="48"/>
    </row>
    <row r="603" spans="14:14" x14ac:dyDescent="0.2">
      <c r="N603" s="48"/>
    </row>
    <row r="604" spans="14:14" x14ac:dyDescent="0.2">
      <c r="N604" s="48"/>
    </row>
    <row r="605" spans="14:14" x14ac:dyDescent="0.2">
      <c r="N605" s="48"/>
    </row>
    <row r="606" spans="14:14" x14ac:dyDescent="0.2">
      <c r="N606" s="48"/>
    </row>
    <row r="607" spans="14:14" x14ac:dyDescent="0.2">
      <c r="N607" s="48"/>
    </row>
    <row r="608" spans="14:14" x14ac:dyDescent="0.2">
      <c r="N608" s="48"/>
    </row>
    <row r="609" spans="14:14" x14ac:dyDescent="0.2">
      <c r="N609" s="48"/>
    </row>
    <row r="610" spans="14:14" x14ac:dyDescent="0.2">
      <c r="N610" s="48"/>
    </row>
    <row r="611" spans="14:14" x14ac:dyDescent="0.2">
      <c r="N611" s="48"/>
    </row>
    <row r="612" spans="14:14" x14ac:dyDescent="0.2">
      <c r="N612" s="48"/>
    </row>
    <row r="613" spans="14:14" x14ac:dyDescent="0.2">
      <c r="N613" s="48"/>
    </row>
    <row r="614" spans="14:14" x14ac:dyDescent="0.2">
      <c r="N614" s="48"/>
    </row>
    <row r="615" spans="14:14" x14ac:dyDescent="0.2">
      <c r="N615" s="48"/>
    </row>
    <row r="616" spans="14:14" x14ac:dyDescent="0.2">
      <c r="N616" s="48"/>
    </row>
    <row r="617" spans="14:14" x14ac:dyDescent="0.2">
      <c r="N617" s="48"/>
    </row>
    <row r="618" spans="14:14" x14ac:dyDescent="0.2">
      <c r="N618" s="48"/>
    </row>
    <row r="619" spans="14:14" x14ac:dyDescent="0.2">
      <c r="N619" s="48"/>
    </row>
    <row r="620" spans="14:14" x14ac:dyDescent="0.2">
      <c r="N620" s="48"/>
    </row>
    <row r="621" spans="14:14" x14ac:dyDescent="0.2">
      <c r="N621" s="48"/>
    </row>
    <row r="622" spans="14:14" x14ac:dyDescent="0.2">
      <c r="N622" s="48"/>
    </row>
    <row r="623" spans="14:14" x14ac:dyDescent="0.2">
      <c r="N623" s="48"/>
    </row>
    <row r="624" spans="14:14" x14ac:dyDescent="0.2">
      <c r="N624" s="48"/>
    </row>
    <row r="625" spans="14:14" x14ac:dyDescent="0.2">
      <c r="N625" s="48"/>
    </row>
    <row r="626" spans="14:14" x14ac:dyDescent="0.2">
      <c r="N626" s="48"/>
    </row>
    <row r="627" spans="14:14" x14ac:dyDescent="0.2">
      <c r="N627" s="48"/>
    </row>
    <row r="628" spans="14:14" x14ac:dyDescent="0.2">
      <c r="N628" s="48"/>
    </row>
    <row r="629" spans="14:14" x14ac:dyDescent="0.2">
      <c r="N629" s="48"/>
    </row>
    <row r="630" spans="14:14" x14ac:dyDescent="0.2">
      <c r="N630" s="48"/>
    </row>
    <row r="631" spans="14:14" x14ac:dyDescent="0.2">
      <c r="N631" s="48"/>
    </row>
    <row r="632" spans="14:14" x14ac:dyDescent="0.2">
      <c r="N632" s="48"/>
    </row>
    <row r="633" spans="14:14" x14ac:dyDescent="0.2">
      <c r="N633" s="48"/>
    </row>
    <row r="634" spans="14:14" x14ac:dyDescent="0.2">
      <c r="N634" s="48"/>
    </row>
    <row r="635" spans="14:14" x14ac:dyDescent="0.2">
      <c r="N635" s="48"/>
    </row>
    <row r="636" spans="14:14" x14ac:dyDescent="0.2">
      <c r="N636" s="48"/>
    </row>
    <row r="637" spans="14:14" x14ac:dyDescent="0.2">
      <c r="N637" s="48"/>
    </row>
    <row r="638" spans="14:14" x14ac:dyDescent="0.2">
      <c r="N638" s="48"/>
    </row>
    <row r="639" spans="14:14" x14ac:dyDescent="0.2">
      <c r="N639" s="48"/>
    </row>
    <row r="640" spans="14:14" x14ac:dyDescent="0.2">
      <c r="N640" s="48"/>
    </row>
    <row r="641" spans="14:14" x14ac:dyDescent="0.2">
      <c r="N641" s="48"/>
    </row>
    <row r="642" spans="14:14" x14ac:dyDescent="0.2">
      <c r="N642" s="48"/>
    </row>
    <row r="643" spans="14:14" x14ac:dyDescent="0.2">
      <c r="N643" s="48"/>
    </row>
    <row r="644" spans="14:14" x14ac:dyDescent="0.2">
      <c r="N644" s="48"/>
    </row>
    <row r="645" spans="14:14" x14ac:dyDescent="0.2">
      <c r="N645" s="48"/>
    </row>
    <row r="646" spans="14:14" x14ac:dyDescent="0.2">
      <c r="N646" s="48"/>
    </row>
    <row r="647" spans="14:14" x14ac:dyDescent="0.2">
      <c r="N647" s="48"/>
    </row>
    <row r="648" spans="14:14" x14ac:dyDescent="0.2">
      <c r="N648" s="48"/>
    </row>
    <row r="649" spans="14:14" x14ac:dyDescent="0.2">
      <c r="N649" s="48"/>
    </row>
    <row r="650" spans="14:14" x14ac:dyDescent="0.2">
      <c r="N650" s="48"/>
    </row>
    <row r="651" spans="14:14" x14ac:dyDescent="0.2">
      <c r="N651" s="48"/>
    </row>
    <row r="652" spans="14:14" x14ac:dyDescent="0.2">
      <c r="N652" s="48"/>
    </row>
    <row r="653" spans="14:14" x14ac:dyDescent="0.2">
      <c r="N653" s="48"/>
    </row>
    <row r="654" spans="14:14" x14ac:dyDescent="0.2">
      <c r="N654" s="48"/>
    </row>
    <row r="655" spans="14:14" x14ac:dyDescent="0.2">
      <c r="N655" s="48"/>
    </row>
    <row r="656" spans="14:14" x14ac:dyDescent="0.2">
      <c r="N656" s="48"/>
    </row>
    <row r="657" spans="14:14" x14ac:dyDescent="0.2">
      <c r="N657" s="48"/>
    </row>
    <row r="658" spans="14:14" x14ac:dyDescent="0.2">
      <c r="N658" s="48"/>
    </row>
    <row r="659" spans="14:14" x14ac:dyDescent="0.2">
      <c r="N659" s="48"/>
    </row>
    <row r="660" spans="14:14" x14ac:dyDescent="0.2">
      <c r="N660" s="48"/>
    </row>
    <row r="661" spans="14:14" x14ac:dyDescent="0.2">
      <c r="N661" s="48"/>
    </row>
    <row r="662" spans="14:14" x14ac:dyDescent="0.2">
      <c r="N662" s="48"/>
    </row>
    <row r="663" spans="14:14" x14ac:dyDescent="0.2">
      <c r="N663" s="48"/>
    </row>
    <row r="664" spans="14:14" x14ac:dyDescent="0.2">
      <c r="N664" s="48"/>
    </row>
    <row r="665" spans="14:14" x14ac:dyDescent="0.2">
      <c r="N665" s="48"/>
    </row>
    <row r="666" spans="14:14" x14ac:dyDescent="0.2">
      <c r="N666" s="48"/>
    </row>
    <row r="667" spans="14:14" x14ac:dyDescent="0.2">
      <c r="N667" s="48"/>
    </row>
    <row r="668" spans="14:14" x14ac:dyDescent="0.2">
      <c r="N668" s="48"/>
    </row>
    <row r="669" spans="14:14" x14ac:dyDescent="0.2">
      <c r="N669" s="48"/>
    </row>
    <row r="670" spans="14:14" x14ac:dyDescent="0.2">
      <c r="N670" s="48"/>
    </row>
    <row r="671" spans="14:14" x14ac:dyDescent="0.2">
      <c r="N671" s="48"/>
    </row>
    <row r="672" spans="14:14" x14ac:dyDescent="0.2">
      <c r="N672" s="48"/>
    </row>
    <row r="673" spans="14:14" x14ac:dyDescent="0.2">
      <c r="N673" s="48"/>
    </row>
    <row r="674" spans="14:14" x14ac:dyDescent="0.2">
      <c r="N674" s="48"/>
    </row>
    <row r="675" spans="14:14" x14ac:dyDescent="0.2">
      <c r="N675" s="48"/>
    </row>
    <row r="676" spans="14:14" x14ac:dyDescent="0.2">
      <c r="N676" s="48"/>
    </row>
    <row r="677" spans="14:14" x14ac:dyDescent="0.2">
      <c r="N677" s="48"/>
    </row>
    <row r="678" spans="14:14" x14ac:dyDescent="0.2">
      <c r="N678" s="48"/>
    </row>
    <row r="679" spans="14:14" x14ac:dyDescent="0.2">
      <c r="N679" s="48"/>
    </row>
    <row r="680" spans="14:14" x14ac:dyDescent="0.2">
      <c r="N680" s="48"/>
    </row>
    <row r="681" spans="14:14" x14ac:dyDescent="0.2">
      <c r="N681" s="48"/>
    </row>
    <row r="682" spans="14:14" x14ac:dyDescent="0.2">
      <c r="N682" s="48"/>
    </row>
    <row r="683" spans="14:14" x14ac:dyDescent="0.2">
      <c r="N683" s="48"/>
    </row>
    <row r="684" spans="14:14" x14ac:dyDescent="0.2">
      <c r="N684" s="48"/>
    </row>
    <row r="685" spans="14:14" x14ac:dyDescent="0.2">
      <c r="N685" s="48"/>
    </row>
    <row r="686" spans="14:14" x14ac:dyDescent="0.2">
      <c r="N686" s="48"/>
    </row>
    <row r="687" spans="14:14" x14ac:dyDescent="0.2">
      <c r="N687" s="48"/>
    </row>
    <row r="688" spans="14:14" x14ac:dyDescent="0.2">
      <c r="N688" s="48"/>
    </row>
    <row r="689" spans="14:14" x14ac:dyDescent="0.2">
      <c r="N689" s="48"/>
    </row>
    <row r="690" spans="14:14" x14ac:dyDescent="0.2">
      <c r="N690" s="48"/>
    </row>
    <row r="691" spans="14:14" x14ac:dyDescent="0.2">
      <c r="N691" s="48"/>
    </row>
    <row r="692" spans="14:14" x14ac:dyDescent="0.2">
      <c r="N692" s="48"/>
    </row>
    <row r="693" spans="14:14" x14ac:dyDescent="0.2">
      <c r="N693" s="48"/>
    </row>
    <row r="694" spans="14:14" x14ac:dyDescent="0.2">
      <c r="N694" s="48"/>
    </row>
    <row r="695" spans="14:14" x14ac:dyDescent="0.2">
      <c r="N695" s="48"/>
    </row>
    <row r="696" spans="14:14" x14ac:dyDescent="0.2">
      <c r="N696" s="48"/>
    </row>
    <row r="697" spans="14:14" x14ac:dyDescent="0.2">
      <c r="N697" s="48"/>
    </row>
    <row r="698" spans="14:14" x14ac:dyDescent="0.2">
      <c r="N698" s="48"/>
    </row>
    <row r="699" spans="14:14" x14ac:dyDescent="0.2">
      <c r="N699" s="48"/>
    </row>
    <row r="700" spans="14:14" x14ac:dyDescent="0.2">
      <c r="N700" s="48"/>
    </row>
    <row r="701" spans="14:14" x14ac:dyDescent="0.2">
      <c r="N701" s="48"/>
    </row>
    <row r="702" spans="14:14" x14ac:dyDescent="0.2">
      <c r="N702" s="48"/>
    </row>
    <row r="703" spans="14:14" x14ac:dyDescent="0.2">
      <c r="N703" s="48"/>
    </row>
    <row r="704" spans="14:14" x14ac:dyDescent="0.2">
      <c r="N704" s="48"/>
    </row>
    <row r="705" spans="14:14" x14ac:dyDescent="0.2">
      <c r="N705" s="48"/>
    </row>
    <row r="706" spans="14:14" x14ac:dyDescent="0.2">
      <c r="N706" s="48"/>
    </row>
    <row r="707" spans="14:14" x14ac:dyDescent="0.2">
      <c r="N707" s="48"/>
    </row>
    <row r="708" spans="14:14" x14ac:dyDescent="0.2">
      <c r="N708" s="48"/>
    </row>
    <row r="709" spans="14:14" x14ac:dyDescent="0.2">
      <c r="N709" s="48"/>
    </row>
    <row r="710" spans="14:14" x14ac:dyDescent="0.2">
      <c r="N710" s="48"/>
    </row>
    <row r="711" spans="14:14" x14ac:dyDescent="0.2">
      <c r="N711" s="48"/>
    </row>
    <row r="712" spans="14:14" x14ac:dyDescent="0.2">
      <c r="N712" s="48"/>
    </row>
    <row r="713" spans="14:14" x14ac:dyDescent="0.2">
      <c r="N713" s="48"/>
    </row>
    <row r="714" spans="14:14" x14ac:dyDescent="0.2">
      <c r="N714" s="48"/>
    </row>
    <row r="715" spans="14:14" x14ac:dyDescent="0.2">
      <c r="N715" s="48"/>
    </row>
    <row r="716" spans="14:14" x14ac:dyDescent="0.2">
      <c r="N716" s="48"/>
    </row>
    <row r="717" spans="14:14" x14ac:dyDescent="0.2">
      <c r="N717" s="48"/>
    </row>
    <row r="718" spans="14:14" x14ac:dyDescent="0.2">
      <c r="N718" s="48"/>
    </row>
    <row r="719" spans="14:14" x14ac:dyDescent="0.2">
      <c r="N719" s="48"/>
    </row>
    <row r="720" spans="14:14" x14ac:dyDescent="0.2">
      <c r="N720" s="48"/>
    </row>
    <row r="721" spans="14:14" x14ac:dyDescent="0.2">
      <c r="N721" s="48"/>
    </row>
    <row r="722" spans="14:14" x14ac:dyDescent="0.2">
      <c r="N722" s="48"/>
    </row>
    <row r="723" spans="14:14" x14ac:dyDescent="0.2">
      <c r="N723" s="48"/>
    </row>
    <row r="724" spans="14:14" x14ac:dyDescent="0.2">
      <c r="N724" s="48"/>
    </row>
    <row r="725" spans="14:14" x14ac:dyDescent="0.2">
      <c r="N725" s="48"/>
    </row>
    <row r="726" spans="14:14" x14ac:dyDescent="0.2">
      <c r="N726" s="48"/>
    </row>
    <row r="727" spans="14:14" x14ac:dyDescent="0.2">
      <c r="N727" s="48"/>
    </row>
    <row r="728" spans="14:14" x14ac:dyDescent="0.2">
      <c r="N728" s="48"/>
    </row>
    <row r="729" spans="14:14" x14ac:dyDescent="0.2">
      <c r="N729" s="48"/>
    </row>
    <row r="730" spans="14:14" x14ac:dyDescent="0.2">
      <c r="N730" s="48"/>
    </row>
    <row r="731" spans="14:14" x14ac:dyDescent="0.2">
      <c r="N731" s="48"/>
    </row>
    <row r="732" spans="14:14" x14ac:dyDescent="0.2">
      <c r="N732" s="48"/>
    </row>
    <row r="733" spans="14:14" x14ac:dyDescent="0.2">
      <c r="N733" s="48"/>
    </row>
    <row r="734" spans="14:14" x14ac:dyDescent="0.2">
      <c r="N734" s="48"/>
    </row>
    <row r="735" spans="14:14" x14ac:dyDescent="0.2">
      <c r="N735" s="48"/>
    </row>
    <row r="736" spans="14:14" x14ac:dyDescent="0.2">
      <c r="N736" s="48"/>
    </row>
    <row r="737" spans="14:14" x14ac:dyDescent="0.2">
      <c r="N737" s="48"/>
    </row>
    <row r="738" spans="14:14" x14ac:dyDescent="0.2">
      <c r="N738" s="48"/>
    </row>
    <row r="739" spans="14:14" x14ac:dyDescent="0.2">
      <c r="N739" s="48"/>
    </row>
    <row r="740" spans="14:14" x14ac:dyDescent="0.2">
      <c r="N740" s="48"/>
    </row>
    <row r="741" spans="14:14" x14ac:dyDescent="0.2">
      <c r="N741" s="48"/>
    </row>
    <row r="742" spans="14:14" x14ac:dyDescent="0.2">
      <c r="N742" s="48"/>
    </row>
    <row r="743" spans="14:14" x14ac:dyDescent="0.2">
      <c r="N743" s="48"/>
    </row>
    <row r="744" spans="14:14" x14ac:dyDescent="0.2">
      <c r="N744" s="48"/>
    </row>
    <row r="745" spans="14:14" x14ac:dyDescent="0.2">
      <c r="N745" s="48"/>
    </row>
    <row r="746" spans="14:14" x14ac:dyDescent="0.2">
      <c r="N746" s="48"/>
    </row>
    <row r="747" spans="14:14" x14ac:dyDescent="0.2">
      <c r="N747" s="48"/>
    </row>
    <row r="748" spans="14:14" x14ac:dyDescent="0.2">
      <c r="N748" s="48"/>
    </row>
    <row r="749" spans="14:14" x14ac:dyDescent="0.2">
      <c r="N749" s="48"/>
    </row>
    <row r="750" spans="14:14" x14ac:dyDescent="0.2">
      <c r="N750" s="48"/>
    </row>
    <row r="751" spans="14:14" x14ac:dyDescent="0.2">
      <c r="N751" s="48"/>
    </row>
    <row r="752" spans="14:14" x14ac:dyDescent="0.2">
      <c r="N752" s="48"/>
    </row>
    <row r="753" spans="14:14" x14ac:dyDescent="0.2">
      <c r="N753" s="48"/>
    </row>
    <row r="754" spans="14:14" x14ac:dyDescent="0.2">
      <c r="N754" s="48"/>
    </row>
    <row r="755" spans="14:14" x14ac:dyDescent="0.2">
      <c r="N755" s="48"/>
    </row>
    <row r="756" spans="14:14" x14ac:dyDescent="0.2">
      <c r="N756" s="48"/>
    </row>
    <row r="757" spans="14:14" x14ac:dyDescent="0.2">
      <c r="N757" s="48"/>
    </row>
    <row r="758" spans="14:14" x14ac:dyDescent="0.2">
      <c r="N758" s="48"/>
    </row>
    <row r="759" spans="14:14" x14ac:dyDescent="0.2">
      <c r="N759" s="48"/>
    </row>
    <row r="760" spans="14:14" x14ac:dyDescent="0.2">
      <c r="N760" s="48"/>
    </row>
    <row r="761" spans="14:14" x14ac:dyDescent="0.2">
      <c r="N761" s="48"/>
    </row>
    <row r="762" spans="14:14" x14ac:dyDescent="0.2">
      <c r="N762" s="48"/>
    </row>
    <row r="763" spans="14:14" x14ac:dyDescent="0.2">
      <c r="N763" s="48"/>
    </row>
    <row r="764" spans="14:14" x14ac:dyDescent="0.2">
      <c r="N764" s="48"/>
    </row>
    <row r="765" spans="14:14" x14ac:dyDescent="0.2">
      <c r="N765" s="48"/>
    </row>
    <row r="766" spans="14:14" x14ac:dyDescent="0.2">
      <c r="N766" s="48"/>
    </row>
    <row r="767" spans="14:14" x14ac:dyDescent="0.2">
      <c r="N767" s="48"/>
    </row>
    <row r="768" spans="14:14" x14ac:dyDescent="0.2">
      <c r="N768" s="48"/>
    </row>
    <row r="769" spans="14:14" x14ac:dyDescent="0.2">
      <c r="N769" s="48"/>
    </row>
    <row r="770" spans="14:14" x14ac:dyDescent="0.2">
      <c r="N770" s="48"/>
    </row>
    <row r="771" spans="14:14" x14ac:dyDescent="0.2">
      <c r="N771" s="48"/>
    </row>
    <row r="772" spans="14:14" x14ac:dyDescent="0.2">
      <c r="N772" s="48"/>
    </row>
    <row r="773" spans="14:14" x14ac:dyDescent="0.2">
      <c r="N773" s="48"/>
    </row>
    <row r="774" spans="14:14" x14ac:dyDescent="0.2">
      <c r="N774" s="48"/>
    </row>
    <row r="775" spans="14:14" x14ac:dyDescent="0.2">
      <c r="N775" s="48"/>
    </row>
    <row r="776" spans="14:14" x14ac:dyDescent="0.2">
      <c r="N776" s="48"/>
    </row>
    <row r="777" spans="14:14" x14ac:dyDescent="0.2">
      <c r="N777" s="48"/>
    </row>
    <row r="778" spans="14:14" x14ac:dyDescent="0.2">
      <c r="N778" s="48"/>
    </row>
    <row r="779" spans="14:14" x14ac:dyDescent="0.2">
      <c r="N779" s="48"/>
    </row>
    <row r="780" spans="14:14" x14ac:dyDescent="0.2">
      <c r="N780" s="48"/>
    </row>
    <row r="781" spans="14:14" x14ac:dyDescent="0.2">
      <c r="N781" s="48"/>
    </row>
    <row r="782" spans="14:14" x14ac:dyDescent="0.2">
      <c r="N782" s="48"/>
    </row>
    <row r="783" spans="14:14" x14ac:dyDescent="0.2">
      <c r="N783" s="48"/>
    </row>
    <row r="784" spans="14:14" x14ac:dyDescent="0.2">
      <c r="N784" s="48"/>
    </row>
    <row r="785" spans="14:14" x14ac:dyDescent="0.2">
      <c r="N785" s="48"/>
    </row>
    <row r="786" spans="14:14" x14ac:dyDescent="0.2">
      <c r="N786" s="48"/>
    </row>
    <row r="787" spans="14:14" x14ac:dyDescent="0.2">
      <c r="N787" s="48"/>
    </row>
    <row r="788" spans="14:14" x14ac:dyDescent="0.2">
      <c r="N788" s="48"/>
    </row>
    <row r="789" spans="14:14" x14ac:dyDescent="0.2">
      <c r="N789" s="48"/>
    </row>
    <row r="790" spans="14:14" x14ac:dyDescent="0.2">
      <c r="N790" s="48"/>
    </row>
    <row r="791" spans="14:14" x14ac:dyDescent="0.2">
      <c r="N791" s="48"/>
    </row>
    <row r="792" spans="14:14" x14ac:dyDescent="0.2">
      <c r="N792" s="48"/>
    </row>
    <row r="793" spans="14:14" x14ac:dyDescent="0.2">
      <c r="N793" s="48"/>
    </row>
    <row r="794" spans="14:14" x14ac:dyDescent="0.2">
      <c r="N794" s="48"/>
    </row>
    <row r="795" spans="14:14" x14ac:dyDescent="0.2">
      <c r="N795" s="48"/>
    </row>
    <row r="796" spans="14:14" x14ac:dyDescent="0.2">
      <c r="N796" s="48"/>
    </row>
    <row r="797" spans="14:14" x14ac:dyDescent="0.2">
      <c r="N797" s="48"/>
    </row>
    <row r="798" spans="14:14" x14ac:dyDescent="0.2">
      <c r="N798" s="48"/>
    </row>
    <row r="799" spans="14:14" x14ac:dyDescent="0.2">
      <c r="N799" s="48"/>
    </row>
    <row r="800" spans="14:14" x14ac:dyDescent="0.2">
      <c r="N800" s="48"/>
    </row>
    <row r="801" spans="14:14" x14ac:dyDescent="0.2">
      <c r="N801" s="48"/>
    </row>
    <row r="802" spans="14:14" x14ac:dyDescent="0.2">
      <c r="N802" s="48"/>
    </row>
    <row r="803" spans="14:14" x14ac:dyDescent="0.2">
      <c r="N803" s="48"/>
    </row>
    <row r="804" spans="14:14" x14ac:dyDescent="0.2">
      <c r="N804" s="48"/>
    </row>
    <row r="805" spans="14:14" x14ac:dyDescent="0.2">
      <c r="N805" s="48"/>
    </row>
    <row r="806" spans="14:14" x14ac:dyDescent="0.2">
      <c r="N806" s="48"/>
    </row>
    <row r="807" spans="14:14" x14ac:dyDescent="0.2">
      <c r="N807" s="48"/>
    </row>
    <row r="808" spans="14:14" x14ac:dyDescent="0.2">
      <c r="N808" s="48"/>
    </row>
    <row r="809" spans="14:14" x14ac:dyDescent="0.2">
      <c r="N809" s="48"/>
    </row>
    <row r="810" spans="14:14" x14ac:dyDescent="0.2">
      <c r="N810" s="48"/>
    </row>
    <row r="811" spans="14:14" x14ac:dyDescent="0.2">
      <c r="N811" s="48"/>
    </row>
    <row r="812" spans="14:14" x14ac:dyDescent="0.2">
      <c r="N812" s="48"/>
    </row>
    <row r="813" spans="14:14" x14ac:dyDescent="0.2">
      <c r="N813" s="48"/>
    </row>
    <row r="814" spans="14:14" x14ac:dyDescent="0.2">
      <c r="N814" s="48"/>
    </row>
    <row r="815" spans="14:14" x14ac:dyDescent="0.2">
      <c r="N815" s="48"/>
    </row>
    <row r="816" spans="14:14" x14ac:dyDescent="0.2">
      <c r="N816" s="48"/>
    </row>
    <row r="817" spans="14:14" x14ac:dyDescent="0.2">
      <c r="N817" s="48"/>
    </row>
    <row r="818" spans="14:14" x14ac:dyDescent="0.2">
      <c r="N818" s="48"/>
    </row>
    <row r="819" spans="14:14" x14ac:dyDescent="0.2">
      <c r="N819" s="48"/>
    </row>
    <row r="820" spans="14:14" x14ac:dyDescent="0.2">
      <c r="N820" s="48"/>
    </row>
    <row r="821" spans="14:14" x14ac:dyDescent="0.2">
      <c r="N821" s="48"/>
    </row>
    <row r="822" spans="14:14" x14ac:dyDescent="0.2">
      <c r="N822" s="48"/>
    </row>
    <row r="823" spans="14:14" x14ac:dyDescent="0.2">
      <c r="N823" s="48"/>
    </row>
    <row r="824" spans="14:14" x14ac:dyDescent="0.2">
      <c r="N824" s="48"/>
    </row>
    <row r="825" spans="14:14" x14ac:dyDescent="0.2">
      <c r="N825" s="48"/>
    </row>
    <row r="826" spans="14:14" x14ac:dyDescent="0.2">
      <c r="N826" s="48"/>
    </row>
    <row r="827" spans="14:14" x14ac:dyDescent="0.2">
      <c r="N827" s="48"/>
    </row>
    <row r="828" spans="14:14" x14ac:dyDescent="0.2">
      <c r="N828" s="48"/>
    </row>
    <row r="829" spans="14:14" x14ac:dyDescent="0.2">
      <c r="N829" s="48"/>
    </row>
    <row r="830" spans="14:14" x14ac:dyDescent="0.2">
      <c r="N830" s="48"/>
    </row>
    <row r="831" spans="14:14" x14ac:dyDescent="0.2">
      <c r="N831" s="48"/>
    </row>
    <row r="832" spans="14:14" x14ac:dyDescent="0.2">
      <c r="N832" s="48"/>
    </row>
    <row r="833" spans="14:14" x14ac:dyDescent="0.2">
      <c r="N833" s="48"/>
    </row>
    <row r="834" spans="14:14" x14ac:dyDescent="0.2">
      <c r="N834" s="48"/>
    </row>
    <row r="835" spans="14:14" x14ac:dyDescent="0.2">
      <c r="N835" s="48"/>
    </row>
    <row r="836" spans="14:14" x14ac:dyDescent="0.2">
      <c r="N836" s="48"/>
    </row>
    <row r="837" spans="14:14" x14ac:dyDescent="0.2">
      <c r="N837" s="48"/>
    </row>
    <row r="838" spans="14:14" x14ac:dyDescent="0.2">
      <c r="N838" s="48"/>
    </row>
    <row r="839" spans="14:14" x14ac:dyDescent="0.2">
      <c r="N839" s="48"/>
    </row>
    <row r="840" spans="14:14" x14ac:dyDescent="0.2">
      <c r="N840" s="48"/>
    </row>
    <row r="841" spans="14:14" x14ac:dyDescent="0.2">
      <c r="N841" s="48"/>
    </row>
    <row r="842" spans="14:14" x14ac:dyDescent="0.2">
      <c r="N842" s="48"/>
    </row>
    <row r="843" spans="14:14" x14ac:dyDescent="0.2">
      <c r="N843" s="48"/>
    </row>
    <row r="844" spans="14:14" x14ac:dyDescent="0.2">
      <c r="N844" s="48"/>
    </row>
    <row r="845" spans="14:14" x14ac:dyDescent="0.2">
      <c r="N845" s="48"/>
    </row>
    <row r="846" spans="14:14" x14ac:dyDescent="0.2">
      <c r="N846" s="48"/>
    </row>
    <row r="847" spans="14:14" x14ac:dyDescent="0.2">
      <c r="N847" s="48"/>
    </row>
    <row r="848" spans="14:14" x14ac:dyDescent="0.2">
      <c r="N848" s="48"/>
    </row>
    <row r="849" spans="14:14" x14ac:dyDescent="0.2">
      <c r="N849" s="48"/>
    </row>
    <row r="850" spans="14:14" x14ac:dyDescent="0.2">
      <c r="N850" s="48"/>
    </row>
    <row r="851" spans="14:14" x14ac:dyDescent="0.2">
      <c r="N851" s="48"/>
    </row>
    <row r="852" spans="14:14" x14ac:dyDescent="0.2">
      <c r="N852" s="48"/>
    </row>
    <row r="853" spans="14:14" x14ac:dyDescent="0.2">
      <c r="N853" s="48"/>
    </row>
    <row r="854" spans="14:14" x14ac:dyDescent="0.2">
      <c r="N854" s="48"/>
    </row>
    <row r="855" spans="14:14" x14ac:dyDescent="0.2">
      <c r="N855" s="48"/>
    </row>
    <row r="856" spans="14:14" x14ac:dyDescent="0.2">
      <c r="N856" s="48"/>
    </row>
    <row r="857" spans="14:14" x14ac:dyDescent="0.2">
      <c r="N857" s="48"/>
    </row>
    <row r="858" spans="14:14" x14ac:dyDescent="0.2">
      <c r="N858" s="48"/>
    </row>
    <row r="859" spans="14:14" x14ac:dyDescent="0.2">
      <c r="N859" s="48"/>
    </row>
    <row r="860" spans="14:14" x14ac:dyDescent="0.2">
      <c r="N860" s="48"/>
    </row>
    <row r="861" spans="14:14" x14ac:dyDescent="0.2">
      <c r="N861" s="48"/>
    </row>
    <row r="862" spans="14:14" x14ac:dyDescent="0.2">
      <c r="N862" s="48"/>
    </row>
    <row r="863" spans="14:14" x14ac:dyDescent="0.2">
      <c r="N863" s="48"/>
    </row>
    <row r="864" spans="14:14" x14ac:dyDescent="0.2">
      <c r="N864" s="48"/>
    </row>
    <row r="865" spans="14:14" x14ac:dyDescent="0.2">
      <c r="N865" s="48"/>
    </row>
    <row r="866" spans="14:14" x14ac:dyDescent="0.2">
      <c r="N866" s="48"/>
    </row>
    <row r="867" spans="14:14" x14ac:dyDescent="0.2">
      <c r="N867" s="48"/>
    </row>
    <row r="868" spans="14:14" x14ac:dyDescent="0.2">
      <c r="N868" s="48"/>
    </row>
    <row r="869" spans="14:14" x14ac:dyDescent="0.2">
      <c r="N869" s="48"/>
    </row>
    <row r="870" spans="14:14" x14ac:dyDescent="0.2">
      <c r="N870" s="48"/>
    </row>
    <row r="871" spans="14:14" x14ac:dyDescent="0.2">
      <c r="N871" s="48"/>
    </row>
    <row r="872" spans="14:14" x14ac:dyDescent="0.2">
      <c r="N872" s="48"/>
    </row>
    <row r="873" spans="14:14" x14ac:dyDescent="0.2">
      <c r="N873" s="48"/>
    </row>
    <row r="874" spans="14:14" x14ac:dyDescent="0.2">
      <c r="N874" s="48"/>
    </row>
    <row r="875" spans="14:14" x14ac:dyDescent="0.2">
      <c r="N875" s="48"/>
    </row>
    <row r="876" spans="14:14" x14ac:dyDescent="0.2">
      <c r="N876" s="48"/>
    </row>
    <row r="877" spans="14:14" x14ac:dyDescent="0.2">
      <c r="N877" s="48"/>
    </row>
    <row r="878" spans="14:14" x14ac:dyDescent="0.2">
      <c r="N878" s="48"/>
    </row>
    <row r="879" spans="14:14" x14ac:dyDescent="0.2">
      <c r="N879" s="48"/>
    </row>
    <row r="880" spans="14:14" x14ac:dyDescent="0.2">
      <c r="N880" s="48"/>
    </row>
    <row r="881" spans="14:14" x14ac:dyDescent="0.2">
      <c r="N881" s="48"/>
    </row>
    <row r="882" spans="14:14" x14ac:dyDescent="0.2">
      <c r="N882" s="48"/>
    </row>
    <row r="883" spans="14:14" x14ac:dyDescent="0.2">
      <c r="N883" s="48"/>
    </row>
    <row r="884" spans="14:14" x14ac:dyDescent="0.2">
      <c r="N884" s="48"/>
    </row>
    <row r="885" spans="14:14" x14ac:dyDescent="0.2">
      <c r="N885" s="48"/>
    </row>
    <row r="886" spans="14:14" x14ac:dyDescent="0.2">
      <c r="N886" s="48"/>
    </row>
    <row r="887" spans="14:14" x14ac:dyDescent="0.2">
      <c r="N887" s="48"/>
    </row>
    <row r="888" spans="14:14" x14ac:dyDescent="0.2">
      <c r="N888" s="48"/>
    </row>
    <row r="889" spans="14:14" x14ac:dyDescent="0.2">
      <c r="N889" s="48"/>
    </row>
    <row r="890" spans="14:14" x14ac:dyDescent="0.2">
      <c r="N890" s="48"/>
    </row>
    <row r="891" spans="14:14" x14ac:dyDescent="0.2">
      <c r="N891" s="48"/>
    </row>
    <row r="892" spans="14:14" x14ac:dyDescent="0.2">
      <c r="N892" s="48"/>
    </row>
    <row r="893" spans="14:14" x14ac:dyDescent="0.2">
      <c r="N893" s="48"/>
    </row>
    <row r="894" spans="14:14" x14ac:dyDescent="0.2">
      <c r="N894" s="48"/>
    </row>
    <row r="895" spans="14:14" x14ac:dyDescent="0.2">
      <c r="N895" s="48"/>
    </row>
    <row r="896" spans="14:14" x14ac:dyDescent="0.2">
      <c r="N896" s="48"/>
    </row>
    <row r="897" spans="14:14" x14ac:dyDescent="0.2">
      <c r="N897" s="48"/>
    </row>
    <row r="898" spans="14:14" x14ac:dyDescent="0.2">
      <c r="N898" s="48"/>
    </row>
    <row r="899" spans="14:14" x14ac:dyDescent="0.2">
      <c r="N899" s="48"/>
    </row>
    <row r="900" spans="14:14" x14ac:dyDescent="0.2">
      <c r="N900" s="48"/>
    </row>
    <row r="901" spans="14:14" x14ac:dyDescent="0.2">
      <c r="N901" s="48"/>
    </row>
    <row r="902" spans="14:14" x14ac:dyDescent="0.2">
      <c r="N902" s="48"/>
    </row>
    <row r="903" spans="14:14" x14ac:dyDescent="0.2">
      <c r="N903" s="48"/>
    </row>
    <row r="904" spans="14:14" x14ac:dyDescent="0.2">
      <c r="N904" s="48"/>
    </row>
    <row r="905" spans="14:14" x14ac:dyDescent="0.2">
      <c r="N905" s="48"/>
    </row>
    <row r="906" spans="14:14" x14ac:dyDescent="0.2">
      <c r="N906" s="48"/>
    </row>
    <row r="907" spans="14:14" x14ac:dyDescent="0.2">
      <c r="N907" s="48"/>
    </row>
    <row r="908" spans="14:14" x14ac:dyDescent="0.2">
      <c r="N908" s="48"/>
    </row>
    <row r="909" spans="14:14" x14ac:dyDescent="0.2">
      <c r="N909" s="48"/>
    </row>
    <row r="910" spans="14:14" x14ac:dyDescent="0.2">
      <c r="N910" s="48"/>
    </row>
    <row r="911" spans="14:14" x14ac:dyDescent="0.2">
      <c r="N911" s="48"/>
    </row>
    <row r="912" spans="14:14" x14ac:dyDescent="0.2">
      <c r="N912" s="48"/>
    </row>
    <row r="913" spans="14:14" x14ac:dyDescent="0.2">
      <c r="N913" s="48"/>
    </row>
    <row r="914" spans="14:14" x14ac:dyDescent="0.2">
      <c r="N914" s="48"/>
    </row>
    <row r="915" spans="14:14" x14ac:dyDescent="0.2">
      <c r="N915" s="48"/>
    </row>
    <row r="916" spans="14:14" x14ac:dyDescent="0.2">
      <c r="N916" s="48"/>
    </row>
    <row r="917" spans="14:14" x14ac:dyDescent="0.2">
      <c r="N917" s="48"/>
    </row>
    <row r="918" spans="14:14" x14ac:dyDescent="0.2">
      <c r="N918" s="48"/>
    </row>
    <row r="919" spans="14:14" x14ac:dyDescent="0.2">
      <c r="N919" s="48"/>
    </row>
    <row r="920" spans="14:14" x14ac:dyDescent="0.2">
      <c r="N920" s="48"/>
    </row>
    <row r="921" spans="14:14" x14ac:dyDescent="0.2">
      <c r="N921" s="48"/>
    </row>
    <row r="922" spans="14:14" x14ac:dyDescent="0.2">
      <c r="N922" s="48"/>
    </row>
    <row r="923" spans="14:14" x14ac:dyDescent="0.2">
      <c r="N923" s="48"/>
    </row>
    <row r="924" spans="14:14" x14ac:dyDescent="0.2">
      <c r="N924" s="48"/>
    </row>
    <row r="925" spans="14:14" x14ac:dyDescent="0.2">
      <c r="N925" s="48"/>
    </row>
    <row r="926" spans="14:14" x14ac:dyDescent="0.2">
      <c r="N926" s="48"/>
    </row>
    <row r="927" spans="14:14" x14ac:dyDescent="0.2">
      <c r="N927" s="48"/>
    </row>
    <row r="928" spans="14:14" x14ac:dyDescent="0.2">
      <c r="N928" s="48"/>
    </row>
    <row r="929" spans="14:14" x14ac:dyDescent="0.2">
      <c r="N929" s="48"/>
    </row>
    <row r="930" spans="14:14" x14ac:dyDescent="0.2">
      <c r="N930" s="48"/>
    </row>
    <row r="931" spans="14:14" x14ac:dyDescent="0.2">
      <c r="N931" s="48"/>
    </row>
    <row r="932" spans="14:14" x14ac:dyDescent="0.2">
      <c r="N932" s="48"/>
    </row>
    <row r="933" spans="14:14" x14ac:dyDescent="0.2">
      <c r="N933" s="48"/>
    </row>
    <row r="934" spans="14:14" x14ac:dyDescent="0.2">
      <c r="N934" s="48"/>
    </row>
    <row r="935" spans="14:14" x14ac:dyDescent="0.2">
      <c r="N935" s="48"/>
    </row>
    <row r="936" spans="14:14" x14ac:dyDescent="0.2">
      <c r="N936" s="48"/>
    </row>
    <row r="937" spans="14:14" x14ac:dyDescent="0.2">
      <c r="N937" s="48"/>
    </row>
    <row r="938" spans="14:14" x14ac:dyDescent="0.2">
      <c r="N938" s="48"/>
    </row>
    <row r="939" spans="14:14" x14ac:dyDescent="0.2">
      <c r="N939" s="48"/>
    </row>
    <row r="940" spans="14:14" x14ac:dyDescent="0.2">
      <c r="N940" s="48"/>
    </row>
    <row r="941" spans="14:14" x14ac:dyDescent="0.2">
      <c r="N941" s="48"/>
    </row>
    <row r="942" spans="14:14" x14ac:dyDescent="0.2">
      <c r="N942" s="48"/>
    </row>
    <row r="943" spans="14:14" x14ac:dyDescent="0.2">
      <c r="N943" s="48"/>
    </row>
    <row r="944" spans="14:14" x14ac:dyDescent="0.2">
      <c r="N944" s="48"/>
    </row>
    <row r="945" spans="14:14" x14ac:dyDescent="0.2">
      <c r="N945" s="48"/>
    </row>
    <row r="946" spans="14:14" x14ac:dyDescent="0.2">
      <c r="N946" s="48"/>
    </row>
    <row r="947" spans="14:14" x14ac:dyDescent="0.2">
      <c r="N947" s="48"/>
    </row>
    <row r="948" spans="14:14" x14ac:dyDescent="0.2">
      <c r="N948" s="48"/>
    </row>
    <row r="949" spans="14:14" x14ac:dyDescent="0.2">
      <c r="N949" s="48"/>
    </row>
    <row r="950" spans="14:14" x14ac:dyDescent="0.2">
      <c r="N950" s="48"/>
    </row>
    <row r="951" spans="14:14" x14ac:dyDescent="0.2">
      <c r="N951" s="48"/>
    </row>
    <row r="952" spans="14:14" x14ac:dyDescent="0.2">
      <c r="N952" s="48"/>
    </row>
    <row r="953" spans="14:14" x14ac:dyDescent="0.2">
      <c r="N953" s="48"/>
    </row>
    <row r="954" spans="14:14" x14ac:dyDescent="0.2">
      <c r="N954" s="48"/>
    </row>
    <row r="955" spans="14:14" x14ac:dyDescent="0.2">
      <c r="N955" s="48"/>
    </row>
    <row r="956" spans="14:14" x14ac:dyDescent="0.2">
      <c r="N956" s="48"/>
    </row>
    <row r="957" spans="14:14" x14ac:dyDescent="0.2">
      <c r="N957" s="48"/>
    </row>
    <row r="958" spans="14:14" x14ac:dyDescent="0.2">
      <c r="N958" s="48"/>
    </row>
    <row r="959" spans="14:14" x14ac:dyDescent="0.2">
      <c r="N959" s="48"/>
    </row>
    <row r="960" spans="14:14" x14ac:dyDescent="0.2">
      <c r="N960" s="48"/>
    </row>
    <row r="961" spans="14:14" x14ac:dyDescent="0.2">
      <c r="N961" s="48"/>
    </row>
    <row r="962" spans="14:14" x14ac:dyDescent="0.2">
      <c r="N962" s="48"/>
    </row>
    <row r="963" spans="14:14" x14ac:dyDescent="0.2">
      <c r="N963" s="48"/>
    </row>
    <row r="964" spans="14:14" x14ac:dyDescent="0.2">
      <c r="N964" s="48"/>
    </row>
    <row r="965" spans="14:14" x14ac:dyDescent="0.2">
      <c r="N965" s="48"/>
    </row>
    <row r="966" spans="14:14" x14ac:dyDescent="0.2">
      <c r="N966" s="48"/>
    </row>
    <row r="967" spans="14:14" x14ac:dyDescent="0.2">
      <c r="N967" s="48"/>
    </row>
    <row r="968" spans="14:14" x14ac:dyDescent="0.2">
      <c r="N968" s="48"/>
    </row>
    <row r="969" spans="14:14" x14ac:dyDescent="0.2">
      <c r="N969" s="48"/>
    </row>
    <row r="970" spans="14:14" x14ac:dyDescent="0.2">
      <c r="N970" s="48"/>
    </row>
    <row r="971" spans="14:14" x14ac:dyDescent="0.2">
      <c r="N971" s="48"/>
    </row>
    <row r="972" spans="14:14" x14ac:dyDescent="0.2">
      <c r="N972" s="48"/>
    </row>
    <row r="973" spans="14:14" x14ac:dyDescent="0.2">
      <c r="N973" s="48"/>
    </row>
    <row r="974" spans="14:14" x14ac:dyDescent="0.2">
      <c r="N974" s="48"/>
    </row>
    <row r="975" spans="14:14" x14ac:dyDescent="0.2">
      <c r="N975" s="48"/>
    </row>
    <row r="976" spans="14:14" x14ac:dyDescent="0.2">
      <c r="N976" s="48"/>
    </row>
    <row r="977" spans="14:14" x14ac:dyDescent="0.2">
      <c r="N977" s="48"/>
    </row>
    <row r="978" spans="14:14" x14ac:dyDescent="0.2">
      <c r="N978" s="48"/>
    </row>
    <row r="979" spans="14:14" x14ac:dyDescent="0.2">
      <c r="N979" s="48"/>
    </row>
    <row r="980" spans="14:14" x14ac:dyDescent="0.2">
      <c r="N980" s="48"/>
    </row>
    <row r="981" spans="14:14" x14ac:dyDescent="0.2">
      <c r="N981" s="48"/>
    </row>
    <row r="982" spans="14:14" x14ac:dyDescent="0.2">
      <c r="N982" s="48"/>
    </row>
    <row r="983" spans="14:14" x14ac:dyDescent="0.2">
      <c r="N983" s="48"/>
    </row>
    <row r="984" spans="14:14" x14ac:dyDescent="0.2">
      <c r="N984" s="48"/>
    </row>
    <row r="985" spans="14:14" x14ac:dyDescent="0.2">
      <c r="N985" s="48"/>
    </row>
    <row r="986" spans="14:14" x14ac:dyDescent="0.2">
      <c r="N986" s="48"/>
    </row>
    <row r="987" spans="14:14" x14ac:dyDescent="0.2">
      <c r="N987" s="48"/>
    </row>
    <row r="988" spans="14:14" x14ac:dyDescent="0.2">
      <c r="N988" s="48"/>
    </row>
    <row r="989" spans="14:14" x14ac:dyDescent="0.2">
      <c r="N989" s="48"/>
    </row>
    <row r="990" spans="14:14" x14ac:dyDescent="0.2">
      <c r="N990" s="48"/>
    </row>
    <row r="991" spans="14:14" x14ac:dyDescent="0.2">
      <c r="N991" s="48"/>
    </row>
    <row r="992" spans="14:14" x14ac:dyDescent="0.2">
      <c r="N992" s="48"/>
    </row>
    <row r="993" spans="14:14" x14ac:dyDescent="0.2">
      <c r="N993" s="48"/>
    </row>
    <row r="994" spans="14:14" x14ac:dyDescent="0.2">
      <c r="N994" s="48"/>
    </row>
    <row r="995" spans="14:14" x14ac:dyDescent="0.2">
      <c r="N995" s="48"/>
    </row>
    <row r="996" spans="14:14" x14ac:dyDescent="0.2">
      <c r="N996" s="48"/>
    </row>
    <row r="997" spans="14:14" x14ac:dyDescent="0.2">
      <c r="N997" s="48"/>
    </row>
    <row r="998" spans="14:14" x14ac:dyDescent="0.2">
      <c r="N998" s="48"/>
    </row>
    <row r="999" spans="14:14" x14ac:dyDescent="0.2">
      <c r="N999" s="48"/>
    </row>
    <row r="1000" spans="14:14" x14ac:dyDescent="0.2">
      <c r="N1000" s="48"/>
    </row>
    <row r="1001" spans="14:14" x14ac:dyDescent="0.2">
      <c r="N1001" s="48"/>
    </row>
    <row r="1002" spans="14:14" x14ac:dyDescent="0.2">
      <c r="N1002" s="48"/>
    </row>
    <row r="1003" spans="14:14" x14ac:dyDescent="0.2">
      <c r="N1003" s="48"/>
    </row>
    <row r="1004" spans="14:14" x14ac:dyDescent="0.2">
      <c r="N1004" s="48"/>
    </row>
    <row r="1005" spans="14:14" x14ac:dyDescent="0.2">
      <c r="N1005" s="48"/>
    </row>
    <row r="1006" spans="14:14" x14ac:dyDescent="0.2">
      <c r="N1006" s="48"/>
    </row>
    <row r="1007" spans="14:14" x14ac:dyDescent="0.2">
      <c r="N1007" s="48"/>
    </row>
    <row r="1008" spans="14:14" x14ac:dyDescent="0.2">
      <c r="N1008" s="48"/>
    </row>
    <row r="1009" spans="14:14" x14ac:dyDescent="0.2">
      <c r="N1009" s="48"/>
    </row>
    <row r="1010" spans="14:14" x14ac:dyDescent="0.2">
      <c r="N1010" s="48"/>
    </row>
    <row r="1011" spans="14:14" x14ac:dyDescent="0.2">
      <c r="N1011" s="48"/>
    </row>
    <row r="1012" spans="14:14" x14ac:dyDescent="0.2">
      <c r="N1012" s="48"/>
    </row>
    <row r="1013" spans="14:14" x14ac:dyDescent="0.2">
      <c r="N1013" s="48"/>
    </row>
    <row r="1014" spans="14:14" x14ac:dyDescent="0.2">
      <c r="N1014" s="48"/>
    </row>
    <row r="1015" spans="14:14" x14ac:dyDescent="0.2">
      <c r="N1015" s="48"/>
    </row>
    <row r="1016" spans="14:14" x14ac:dyDescent="0.2">
      <c r="N1016" s="48"/>
    </row>
    <row r="1017" spans="14:14" x14ac:dyDescent="0.2">
      <c r="N1017" s="48"/>
    </row>
    <row r="1018" spans="14:14" x14ac:dyDescent="0.2">
      <c r="N1018" s="48"/>
    </row>
    <row r="1019" spans="14:14" x14ac:dyDescent="0.2">
      <c r="N1019" s="48"/>
    </row>
    <row r="1020" spans="14:14" x14ac:dyDescent="0.2">
      <c r="N1020" s="48"/>
    </row>
    <row r="1021" spans="14:14" x14ac:dyDescent="0.2">
      <c r="N1021" s="48"/>
    </row>
    <row r="1022" spans="14:14" x14ac:dyDescent="0.2">
      <c r="N1022" s="48"/>
    </row>
    <row r="1023" spans="14:14" x14ac:dyDescent="0.2">
      <c r="N1023" s="48"/>
    </row>
    <row r="1024" spans="14:14" x14ac:dyDescent="0.2">
      <c r="N1024" s="48"/>
    </row>
    <row r="1025" spans="14:14" x14ac:dyDescent="0.2">
      <c r="N1025" s="48"/>
    </row>
    <row r="1026" spans="14:14" x14ac:dyDescent="0.2">
      <c r="N1026" s="48"/>
    </row>
    <row r="1027" spans="14:14" x14ac:dyDescent="0.2">
      <c r="N1027" s="48"/>
    </row>
    <row r="1028" spans="14:14" x14ac:dyDescent="0.2">
      <c r="N1028" s="48"/>
    </row>
    <row r="1029" spans="14:14" x14ac:dyDescent="0.2">
      <c r="N1029" s="48"/>
    </row>
    <row r="1030" spans="14:14" x14ac:dyDescent="0.2">
      <c r="N1030" s="48"/>
    </row>
    <row r="1031" spans="14:14" x14ac:dyDescent="0.2">
      <c r="N1031" s="48"/>
    </row>
    <row r="1032" spans="14:14" x14ac:dyDescent="0.2">
      <c r="N1032" s="48"/>
    </row>
    <row r="1033" spans="14:14" x14ac:dyDescent="0.2">
      <c r="N1033" s="48"/>
    </row>
    <row r="1034" spans="14:14" x14ac:dyDescent="0.2">
      <c r="N1034" s="48"/>
    </row>
    <row r="1035" spans="14:14" x14ac:dyDescent="0.2">
      <c r="N1035" s="48"/>
    </row>
    <row r="1036" spans="14:14" x14ac:dyDescent="0.2">
      <c r="N1036" s="48"/>
    </row>
    <row r="1037" spans="14:14" x14ac:dyDescent="0.2">
      <c r="N1037" s="48"/>
    </row>
    <row r="1038" spans="14:14" x14ac:dyDescent="0.2">
      <c r="N1038" s="48"/>
    </row>
    <row r="1039" spans="14:14" x14ac:dyDescent="0.2">
      <c r="N1039" s="48"/>
    </row>
    <row r="1040" spans="14:14" x14ac:dyDescent="0.2">
      <c r="N1040" s="48"/>
    </row>
    <row r="1041" spans="14:14" x14ac:dyDescent="0.2">
      <c r="N1041" s="48"/>
    </row>
    <row r="1042" spans="14:14" x14ac:dyDescent="0.2">
      <c r="N1042" s="48"/>
    </row>
    <row r="1043" spans="14:14" x14ac:dyDescent="0.2">
      <c r="N1043" s="48"/>
    </row>
    <row r="1044" spans="14:14" x14ac:dyDescent="0.2">
      <c r="N1044" s="48"/>
    </row>
    <row r="1045" spans="14:14" x14ac:dyDescent="0.2">
      <c r="N1045" s="48"/>
    </row>
    <row r="1046" spans="14:14" x14ac:dyDescent="0.2">
      <c r="N1046" s="48"/>
    </row>
    <row r="1047" spans="14:14" x14ac:dyDescent="0.2">
      <c r="N1047" s="48"/>
    </row>
    <row r="1048" spans="14:14" x14ac:dyDescent="0.2">
      <c r="N1048" s="48"/>
    </row>
    <row r="1049" spans="14:14" x14ac:dyDescent="0.2">
      <c r="N1049" s="48"/>
    </row>
    <row r="1050" spans="14:14" x14ac:dyDescent="0.2">
      <c r="N1050" s="48"/>
    </row>
    <row r="1051" spans="14:14" x14ac:dyDescent="0.2">
      <c r="N1051" s="48"/>
    </row>
    <row r="1052" spans="14:14" x14ac:dyDescent="0.2">
      <c r="N1052" s="48"/>
    </row>
    <row r="1053" spans="14:14" x14ac:dyDescent="0.2">
      <c r="N1053" s="48"/>
    </row>
    <row r="1054" spans="14:14" x14ac:dyDescent="0.2">
      <c r="N1054" s="48"/>
    </row>
    <row r="1055" spans="14:14" x14ac:dyDescent="0.2">
      <c r="N1055" s="48"/>
    </row>
    <row r="1056" spans="14:14" x14ac:dyDescent="0.2">
      <c r="N1056" s="48"/>
    </row>
    <row r="1057" spans="14:14" x14ac:dyDescent="0.2">
      <c r="N1057" s="48"/>
    </row>
    <row r="1058" spans="14:14" x14ac:dyDescent="0.2">
      <c r="N1058" s="48"/>
    </row>
    <row r="1059" spans="14:14" x14ac:dyDescent="0.2">
      <c r="N1059" s="48"/>
    </row>
    <row r="1060" spans="14:14" x14ac:dyDescent="0.2">
      <c r="N1060" s="48"/>
    </row>
  </sheetData>
  <mergeCells count="17"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.39375" bottom="1.39375" header="0.51180555555555496" footer="0.51180555555555496"/>
  <pageSetup paperSize="9" scale="6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8</vt:i4>
      </vt:variant>
    </vt:vector>
  </HeadingPairs>
  <TitlesOfParts>
    <vt:vector size="20" baseType="lpstr">
      <vt:lpstr>dzI-II</vt:lpstr>
      <vt:lpstr>ch_I-II</vt:lpstr>
      <vt:lpstr>dz_III-IV</vt:lpstr>
      <vt:lpstr>ch_III-IV</vt:lpstr>
      <vt:lpstr>dzV-VI</vt:lpstr>
      <vt:lpstr>chV-VI</vt:lpstr>
      <vt:lpstr>dz VII-VIII</vt:lpstr>
      <vt:lpstr>ch VII-VIII</vt:lpstr>
      <vt:lpstr>OPEN_K</vt:lpstr>
      <vt:lpstr>OPEN_M</vt:lpstr>
      <vt:lpstr>sp</vt:lpstr>
      <vt:lpstr>gim</vt:lpstr>
      <vt:lpstr>'ch VII-VIII'!_FiltrujBazeDanych</vt:lpstr>
      <vt:lpstr>'ch_I-II'!_FiltrujBazeDanych</vt:lpstr>
      <vt:lpstr>'ch_III-IV'!_FiltrujBazeDanych</vt:lpstr>
      <vt:lpstr>'chV-VI'!_FiltrujBazeDanych</vt:lpstr>
      <vt:lpstr>'dz VII-VIII'!_FiltrujBazeDanych</vt:lpstr>
      <vt:lpstr>'dz_III-IV'!_FiltrujBazeDanych</vt:lpstr>
      <vt:lpstr>'dzI-II'!_FiltrujBazeDanych</vt:lpstr>
      <vt:lpstr>'dzV-VI'!_FiltrujBazeDanych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stanowisko32</dc:creator>
  <dc:description/>
  <cp:lastModifiedBy>ZSB</cp:lastModifiedBy>
  <cp:revision>6</cp:revision>
  <cp:lastPrinted>2023-06-16T05:55:33Z</cp:lastPrinted>
  <dcterms:created xsi:type="dcterms:W3CDTF">2015-03-20T17:49:23Z</dcterms:created>
  <dcterms:modified xsi:type="dcterms:W3CDTF">2023-06-16T05:57:22Z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